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<sst xmlns="http://schemas.openxmlformats.org/spreadsheetml/2006/main" count="588" uniqueCount="161">
  <si>
    <t>Глава Гайдаровского сельсовета</t>
  </si>
  <si>
    <t>Гайдаровского сельсовета Орджоникидзевского района Республики Хакасия</t>
  </si>
  <si>
    <t>Наименование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</si>
  <si>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</si>
  <si>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</si>
  <si>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</si>
  <si>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</si>
  <si>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</si>
  <si>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</si>
  <si>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</si>
  <si>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</si>
  <si>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</si>
  <si>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Центральный аппарат</t>
  </si>
  <si>
    <t xml:space="preserve">Иные закупки товаров, работ и услуг для обеспечения государственных (муниципальных) нужд.                             </t>
  </si>
  <si>
    <t>Уплата налогов, сборов и иных платежей.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</si>
  <si>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</si>
  <si>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</si>
  <si>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</si>
  <si>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</si>
  <si>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</si>
  <si>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</si>
  <si>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</si>
  <si>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</si>
  <si>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</si>
  <si>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</si>
  <si>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</si>
  <si>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</si>
  <si>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</si>
  <si>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</si>
  <si>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</si>
  <si>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</si>
  <si>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</si>
  <si>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</si>
  <si>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Культура, кинематография и средства массовой информации.</t>
  </si>
  <si>
    <t>Культура.</t>
  </si>
  <si>
    <t xml:space="preserve">Расходы на выплату персоналу  казенных учреждений. 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</si>
  <si>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</si>
  <si>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</si>
  <si>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</si>
  <si>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</si>
  <si>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Доплаты ик пенсиям государственных служащих субъектов Российской Федерации и муниципальных служащих.</t>
  </si>
  <si>
    <t>Публичные нормативные социальные выплаты гражданам.</t>
  </si>
  <si>
    <t>Социальное обеспечение населения.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</si>
  <si>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</si>
  <si>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</si>
  <si>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Мероприятия в сфере физическое культуры и спорта</t>
  </si>
  <si>
    <t>ВСЕГО  РАСХОДОВ:</t>
  </si>
  <si>
    <t xml:space="preserve">Иные выплаты персоналу государственных (муниципальных ) органов, за исключением фонда оплаты труда.                                                                          </t>
  </si>
  <si>
    <t>( в рублях)</t>
  </si>
  <si>
    <t>Подраздел</t>
  </si>
  <si>
    <t>Раздела</t>
  </si>
  <si>
    <t>Код целевой статьи</t>
  </si>
  <si>
    <t>120</t>
  </si>
  <si>
    <t>04</t>
  </si>
  <si>
    <t>240</t>
  </si>
  <si>
    <t>850</t>
  </si>
  <si>
    <t>Мероприятия, направленные на энергосбережение и повышение энергетической эффективности.</t>
  </si>
  <si>
    <t>13</t>
  </si>
  <si>
    <t>03</t>
  </si>
  <si>
    <t>09</t>
  </si>
  <si>
    <t>10</t>
  </si>
  <si>
    <t>05</t>
  </si>
  <si>
    <t>Мероприятия по профилактике безнадзорности и правонарушений.</t>
  </si>
  <si>
    <t>07</t>
  </si>
  <si>
    <t>08</t>
  </si>
  <si>
    <t>Обеспечение деятельности подведомственных учреждений ( Сельский клуб ).</t>
  </si>
  <si>
    <t>110</t>
  </si>
  <si>
    <t>310</t>
  </si>
  <si>
    <t>11</t>
  </si>
  <si>
    <t>" О бюджете Гайдаровского сельсовета</t>
  </si>
  <si>
    <t>к решению Совета депутатов Гайдаровского  сельсовета</t>
  </si>
  <si>
    <t xml:space="preserve">Орджоникидзевского района Республики Хакасия 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</si>
  <si>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</si>
  <si>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</si>
  <si>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местного бюджета</t>
  </si>
  <si>
    <t xml:space="preserve">Расходы на выплату персоналу государственных             ( муниципальных ) органов.                                                                                        </t>
  </si>
  <si>
    <t>1000101000</t>
  </si>
  <si>
    <t>1000000000</t>
  </si>
  <si>
    <t>1000100000</t>
  </si>
  <si>
    <t>Проведение спортивных мероприятий, обеспечение спортивного резерва.</t>
  </si>
  <si>
    <t>1100102200</t>
  </si>
  <si>
    <t>1100102100</t>
  </si>
  <si>
    <t>1100102000</t>
  </si>
  <si>
    <t>1100000000</t>
  </si>
  <si>
    <t>Обеспечение мер социальной поддержки отдельной категории граждан</t>
  </si>
  <si>
    <t>1100100000</t>
  </si>
  <si>
    <t>4010045200</t>
  </si>
  <si>
    <t>4010000000</t>
  </si>
  <si>
    <t>4000000000</t>
  </si>
  <si>
    <t>4010044000</t>
  </si>
  <si>
    <t>1400103000</t>
  </si>
  <si>
    <t>1400000000</t>
  </si>
  <si>
    <t>1400100000</t>
  </si>
  <si>
    <t>Обеспечение  энергоэффективности и энергосбережегния на объектах муниципальной собственности.</t>
  </si>
  <si>
    <t>1300105000</t>
  </si>
  <si>
    <t>1300000000</t>
  </si>
  <si>
    <t>Мероприятия, направленные на усиление мер по борьбе с преступностью и профилактике  правонарушений.</t>
  </si>
  <si>
    <t>1300100000</t>
  </si>
  <si>
    <t>Обеспечение мер борьбы с преступностью и профилактике  правонарушений.</t>
  </si>
  <si>
    <t>1200104000</t>
  </si>
  <si>
    <t>1200000000</t>
  </si>
  <si>
    <t>1200100000</t>
  </si>
  <si>
    <t>Обеспечение профилактике безнадзорности и правонарушений несовершеннолетних.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</si>
  <si>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</si>
  <si>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</si>
  <si>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</si>
  <si>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</si>
  <si>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</si>
  <si>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</si>
  <si>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</si>
  <si>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</si>
  <si>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</si>
  <si>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</si>
  <si>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Обеспечение деятельности подведомственных учреждений (технический персонал)</t>
  </si>
  <si>
    <t xml:space="preserve">Расходы на выплату техперсоналу государственных (муниципальных) органов. </t>
  </si>
  <si>
    <t>Обеспечение  энергоэффективности и энергосбережения на объектах муниципальной собственности.</t>
  </si>
  <si>
    <t>4010002040</t>
  </si>
  <si>
    <t>Резервные фонды</t>
  </si>
  <si>
    <t>4010007050</t>
  </si>
  <si>
    <t>Резервные фонды местных администраций</t>
  </si>
  <si>
    <t>870</t>
  </si>
  <si>
    <t>Резервные средства</t>
  </si>
  <si>
    <t>401002030</t>
  </si>
  <si>
    <t>4010002030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</si>
  <si>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</si>
  <si>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</si>
  <si>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</si>
  <si>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Иные межбюджетные трансферты</t>
  </si>
  <si>
    <t>4010020140</t>
  </si>
  <si>
    <t>4010045000</t>
  </si>
  <si>
    <t>Обеспечение деятельности подведомственных учреждений ( технический персонал).</t>
  </si>
  <si>
    <t>Молодежная политика и оздаровление детей.</t>
  </si>
  <si>
    <t>Сумма расходов на 2017год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</si>
  <si>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годы.</t>
  </si>
  <si>
    <t>Муниципальная программа "Профилактика безнадзорностии и правонарушений  несовершеннолетних  на 2017 год".</t>
  </si>
  <si>
    <t>Муниципальная программа " Спорт, физкультура и здоровье на 2017 год".</t>
  </si>
  <si>
    <t>Муниципальная программа " Адресная социальная поддержка нетрудоспособного, малообеспеченного населения и семей с детьми на 2017-2018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</si>
  <si>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2017  год".</t>
  </si>
  <si>
    <t>Муниципальная программа "Сохранение и развитие малых сел муниципального образования Гайдаровский сельсовет 2017-2018 годы</t>
  </si>
  <si>
    <t>4010071190</t>
  </si>
  <si>
    <t>4010070270</t>
  </si>
  <si>
    <t xml:space="preserve">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2017 год"
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</si>
  <si>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</si>
  <si>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 xml:space="preserve">Начисления на выплаты по оплате труда </t>
  </si>
  <si>
    <t>129</t>
  </si>
  <si>
    <t>121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</si>
  <si>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</si>
  <si>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</si>
  <si>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</si>
  <si>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119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</si>
  <si>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</si>
  <si>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</si>
  <si>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12</t>
  </si>
  <si>
    <t>4010009050</t>
  </si>
  <si>
    <t>Мероприятия попередачи части полномочий в сфере решения вопросов градостроительной деятельности</t>
  </si>
  <si>
    <t>4010079120</t>
  </si>
  <si>
    <t>Компенсация расходов местных бюджетов по оплате труда работникам бюджетной сферы</t>
  </si>
  <si>
    <t>на 2018 год и плановый период 2019 и 2020 годов"</t>
  </si>
  <si>
    <t>на 2018 год.</t>
  </si>
  <si>
    <t>от 28  апреля 2018 года №6</t>
  </si>
  <si>
    <t>Приложение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</si>
</sst>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24" borderId="0" xfId="0" applyFill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24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wrapText="1"/>
    </xf>
    <xf numFmtId="49" fontId="4" fillId="24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49" fontId="1" fillId="24" borderId="10" xfId="0" applyNumberFormat="1" applyFont="1" applyFill="1" applyBorder="1" applyAlignment="1">
      <alignment horizontal="center" wrapText="1"/>
    </xf>
    <xf numFmtId="176" fontId="5" fillId="0" borderId="11" xfId="0" applyNumberFormat="1" applyFont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5" fillId="24" borderId="10" xfId="0" applyNumberFormat="1" applyFont="1" applyFill="1" applyBorder="1" applyAlignment="1">
      <alignment horizontal="right"/>
    </xf>
    <xf numFmtId="176" fontId="6" fillId="24" borderId="10" xfId="0" applyNumberFormat="1" applyFont="1" applyFill="1" applyBorder="1" applyAlignment="1">
      <alignment horizontal="right"/>
    </xf>
    <xf numFmtId="176" fontId="3" fillId="24" borderId="10" xfId="0" applyNumberFormat="1" applyFont="1" applyFill="1" applyBorder="1" applyAlignment="1">
      <alignment horizontal="right"/>
    </xf>
    <xf numFmtId="176" fontId="1" fillId="24" borderId="10" xfId="0" applyNumberFormat="1" applyFont="1" applyFill="1" applyBorder="1" applyAlignment="1">
      <alignment horizontal="right"/>
    </xf>
    <xf numFmtId="176" fontId="9" fillId="24" borderId="10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4" fillId="24" borderId="13" xfId="0" applyNumberFormat="1" applyFont="1" applyFill="1" applyBorder="1" applyAlignment="1">
      <alignment horizontal="center" wrapText="1"/>
    </xf>
    <xf numFmtId="49" fontId="4" fillId="24" borderId="14" xfId="0" applyNumberFormat="1" applyFont="1" applyFill="1" applyBorder="1" applyAlignment="1">
      <alignment horizontal="center" wrapText="1"/>
    </xf>
    <xf numFmtId="49" fontId="4" fillId="24" borderId="11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24" borderId="13" xfId="0" applyNumberFormat="1" applyFont="1" applyFill="1" applyBorder="1" applyAlignment="1">
      <alignment horizontal="left" wrapText="1"/>
    </xf>
    <xf numFmtId="49" fontId="4" fillId="24" borderId="14" xfId="0" applyNumberFormat="1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4" fillId="24" borderId="13" xfId="0" applyNumberFormat="1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49" fontId="5" fillId="24" borderId="14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left" wrapText="1"/>
    </xf>
    <xf numFmtId="0" fontId="9" fillId="24" borderId="14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49" fontId="4" fillId="24" borderId="13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4" fillId="24" borderId="1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5" fillId="24" borderId="13" xfId="0" applyNumberFormat="1" applyFont="1" applyFill="1" applyBorder="1" applyAlignment="1">
      <alignment horizontal="center" wrapText="1"/>
    </xf>
    <xf numFmtId="49" fontId="5" fillId="24" borderId="14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49" fontId="1" fillId="24" borderId="14" xfId="0" applyNumberFormat="1" applyFont="1" applyFill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49" fontId="7" fillId="24" borderId="13" xfId="0" applyNumberFormat="1" applyFont="1" applyFill="1" applyBorder="1" applyAlignment="1">
      <alignment horizontal="center"/>
    </xf>
    <xf numFmtId="49" fontId="7" fillId="24" borderId="14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0" fontId="8" fillId="24" borderId="0" xfId="0" applyFont="1" applyFill="1" applyAlignment="1">
      <alignment horizontal="right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9" fillId="24" borderId="13" xfId="0" applyNumberFormat="1" applyFont="1" applyFill="1" applyBorder="1" applyAlignment="1">
      <alignment horizontal="center"/>
    </xf>
    <xf numFmtId="49" fontId="9" fillId="24" borderId="14" xfId="0" applyNumberFormat="1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">
      <selection activeCell="F1" sqref="F1:K1"/>
    </sheetView>
  </sheetViews>
  <sheetFormatPr defaultColWidth="9.140625" defaultRowHeight="15"/>
  <cols>
    <col min="1" max="1" width="2.57421875" style="0" customWidth="1"/>
    <col min="2" max="2" width="6.28125" style="0" customWidth="1"/>
    <col min="3" max="3" width="4.8515625" style="0" customWidth="1"/>
    <col min="4" max="4" width="11.421875" style="0" customWidth="1"/>
    <col min="5" max="5" width="5.140625" style="0" customWidth="1"/>
    <col min="7" max="7" width="7.421875" style="0" customWidth="1"/>
    <col min="8" max="8" width="6.7109375" style="0" customWidth="1"/>
    <col min="9" max="9" width="8.57421875" style="0" customWidth="1"/>
    <col min="10" max="10" width="13.00390625" style="0" customWidth="1"/>
    <col min="11" max="11" width="16.28125" style="0" customWidth="1"/>
    <col min="12" max="12" width="12.57421875" style="0" customWidth="1"/>
    <col min="13" max="13" width="12.421875" style="0" customWidth="1"/>
    <col min="14" max="14" width="11.8515625" style="0" customWidth="1"/>
  </cols>
  <sheetData>
    <row r="1" spans="6:11" ht="15">
      <c r="F1" s="101" t="s">
        <v>160</v>
      </c>
      <c r="G1" s="101"/>
      <c r="H1" s="101"/>
      <c r="I1" s="101"/>
      <c r="J1" s="101"/>
      <c r="K1" s="101"/>
    </row>
    <row r="2" spans="6:11" ht="15">
      <c r="F2" s="101" t="s">
        <v>70</v>
      </c>
      <c r="G2" s="101"/>
      <c r="H2" s="101"/>
      <c r="I2" s="101"/>
      <c r="J2" s="101"/>
      <c r="K2" s="101"/>
    </row>
    <row r="3" spans="6:11" ht="15">
      <c r="F3" s="101" t="s">
        <v>71</v>
      </c>
      <c r="G3" s="101"/>
      <c r="H3" s="101"/>
      <c r="I3" s="101"/>
      <c r="J3" s="101"/>
      <c r="K3" s="101"/>
    </row>
    <row r="4" spans="6:11" ht="15">
      <c r="F4" s="101" t="s">
        <v>69</v>
      </c>
      <c r="G4" s="101"/>
      <c r="H4" s="101"/>
      <c r="I4" s="101"/>
      <c r="J4" s="101"/>
      <c r="K4" s="101"/>
    </row>
    <row r="5" spans="6:11" ht="15" customHeight="1">
      <c r="F5" s="101" t="s">
        <v>71</v>
      </c>
      <c r="G5" s="101"/>
      <c r="H5" s="101"/>
      <c r="I5" s="101"/>
      <c r="J5" s="101"/>
      <c r="K5" s="101"/>
    </row>
    <row r="6" spans="6:11" ht="15">
      <c r="F6" s="101" t="s">
        <v>157</v>
      </c>
      <c r="G6" s="101"/>
      <c r="H6" s="101"/>
      <c r="I6" s="101"/>
      <c r="J6" s="101"/>
      <c r="K6" s="101"/>
    </row>
    <row r="7" spans="6:11" ht="15">
      <c r="F7" s="28"/>
      <c r="G7" s="97" t="s">
        <v>159</v>
      </c>
      <c r="H7" s="97"/>
      <c r="I7" s="97"/>
      <c r="J7" s="97"/>
      <c r="K7" s="97"/>
    </row>
    <row r="8" spans="6:11" ht="15">
      <c r="F8" s="82"/>
      <c r="G8" s="82"/>
      <c r="H8" s="82"/>
      <c r="I8" s="82"/>
      <c r="J8" s="82"/>
      <c r="K8" s="82"/>
    </row>
    <row r="9" spans="3:11" ht="15.75">
      <c r="C9" s="100" t="s">
        <v>72</v>
      </c>
      <c r="D9" s="100"/>
      <c r="E9" s="100"/>
      <c r="F9" s="100"/>
      <c r="G9" s="100"/>
      <c r="H9" s="100"/>
      <c r="I9" s="100"/>
      <c r="J9" s="100"/>
      <c r="K9" s="11"/>
    </row>
    <row r="10" spans="3:11" ht="15" customHeight="1">
      <c r="C10" s="100" t="s">
        <v>73</v>
      </c>
      <c r="D10" s="100"/>
      <c r="E10" s="100"/>
      <c r="F10" s="100"/>
      <c r="G10" s="100"/>
      <c r="H10" s="100"/>
      <c r="I10" s="100"/>
      <c r="J10" s="100"/>
      <c r="K10" s="12"/>
    </row>
    <row r="11" spans="3:12" ht="15" customHeight="1">
      <c r="C11" s="100" t="s">
        <v>74</v>
      </c>
      <c r="D11" s="100"/>
      <c r="E11" s="100"/>
      <c r="F11" s="100"/>
      <c r="G11" s="100"/>
      <c r="H11" s="100"/>
      <c r="I11" s="100"/>
      <c r="J11" s="100"/>
      <c r="K11" s="10"/>
      <c r="L11" s="4"/>
    </row>
    <row r="12" spans="2:11" ht="15" customHeight="1">
      <c r="B12" s="100" t="s">
        <v>1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3:12" ht="15" customHeight="1">
      <c r="C13" s="10"/>
      <c r="D13" s="10"/>
      <c r="E13" s="10"/>
      <c r="F13" s="100" t="s">
        <v>158</v>
      </c>
      <c r="G13" s="100"/>
      <c r="H13" s="100"/>
      <c r="I13" s="100"/>
      <c r="J13" s="10"/>
      <c r="K13" s="10"/>
      <c r="L13" s="4"/>
    </row>
    <row r="14" spans="11:12" ht="15">
      <c r="K14" s="9" t="s">
        <v>48</v>
      </c>
      <c r="L14" s="6"/>
    </row>
    <row r="15" spans="2:11" ht="15">
      <c r="B15" s="103" t="s">
        <v>50</v>
      </c>
      <c r="C15" s="105" t="s">
        <v>49</v>
      </c>
      <c r="D15" s="105" t="s">
        <v>51</v>
      </c>
      <c r="E15" s="107" t="s">
        <v>3</v>
      </c>
      <c r="F15" s="102" t="s">
        <v>2</v>
      </c>
      <c r="G15" s="102"/>
      <c r="H15" s="102"/>
      <c r="I15" s="102"/>
      <c r="J15" s="102"/>
      <c r="K15" s="98" t="s">
        <v>132</v>
      </c>
    </row>
    <row r="16" spans="2:11" ht="35.25" customHeight="1">
      <c r="B16" s="104"/>
      <c r="C16" s="106"/>
      <c r="D16" s="106"/>
      <c r="E16" s="108"/>
      <c r="F16" s="102"/>
      <c r="G16" s="102"/>
      <c r="H16" s="102"/>
      <c r="I16" s="102"/>
      <c r="J16" s="102"/>
      <c r="K16" s="99"/>
    </row>
    <row r="17" spans="2:11" ht="15">
      <c r="B17" s="1">
        <v>1</v>
      </c>
      <c r="C17" s="1">
        <v>2</v>
      </c>
      <c r="D17" s="1">
        <v>3</v>
      </c>
      <c r="E17" s="1">
        <v>4</v>
      </c>
      <c r="F17" s="102">
        <v>5</v>
      </c>
      <c r="G17" s="102"/>
      <c r="H17" s="102"/>
      <c r="I17" s="102"/>
      <c r="J17" s="102"/>
      <c r="K17" s="3">
        <v>6</v>
      </c>
    </row>
    <row r="18" spans="2:11" ht="16.5" customHeight="1">
      <c r="B18" s="26" t="s">
        <v>5</v>
      </c>
      <c r="C18" s="22"/>
      <c r="D18" s="23"/>
      <c r="E18" s="24"/>
      <c r="F18" s="75" t="s">
        <v>4</v>
      </c>
      <c r="G18" s="75"/>
      <c r="H18" s="75"/>
      <c r="I18" s="75"/>
      <c r="J18" s="75"/>
      <c r="K18" s="30">
        <f>K19+K26+K35+K40</f>
        <v>2011150</v>
      </c>
    </row>
    <row r="19" spans="2:11" ht="39" customHeight="1">
      <c r="B19" s="14" t="s">
        <v>5</v>
      </c>
      <c r="C19" s="14" t="s">
        <v>7</v>
      </c>
      <c r="D19" s="14"/>
      <c r="E19" s="15"/>
      <c r="F19" s="50" t="s">
        <v>6</v>
      </c>
      <c r="G19" s="51"/>
      <c r="H19" s="51"/>
      <c r="I19" s="51"/>
      <c r="J19" s="52"/>
      <c r="K19" s="31">
        <f>K20</f>
        <v>470000</v>
      </c>
    </row>
    <row r="20" spans="2:11" ht="50.25" customHeight="1">
      <c r="B20" s="7" t="s">
        <v>5</v>
      </c>
      <c r="C20" s="7" t="s">
        <v>7</v>
      </c>
      <c r="D20" s="7" t="s">
        <v>88</v>
      </c>
      <c r="E20" s="8"/>
      <c r="F20" s="47" t="s">
        <v>8</v>
      </c>
      <c r="G20" s="61"/>
      <c r="H20" s="61"/>
      <c r="I20" s="61"/>
      <c r="J20" s="62"/>
      <c r="K20" s="32">
        <f>K21</f>
        <v>470000</v>
      </c>
    </row>
    <row r="21" spans="2:11" ht="39.75" customHeight="1">
      <c r="B21" s="7" t="s">
        <v>5</v>
      </c>
      <c r="C21" s="7" t="s">
        <v>7</v>
      </c>
      <c r="D21" s="7" t="s">
        <v>87</v>
      </c>
      <c r="E21" s="8"/>
      <c r="F21" s="47" t="s">
        <v>9</v>
      </c>
      <c r="G21" s="61"/>
      <c r="H21" s="61"/>
      <c r="I21" s="61"/>
      <c r="J21" s="62"/>
      <c r="K21" s="32">
        <f>K22</f>
        <v>470000</v>
      </c>
    </row>
    <row r="22" spans="2:11" ht="16.5" customHeight="1">
      <c r="B22" s="7" t="s">
        <v>5</v>
      </c>
      <c r="C22" s="7" t="s">
        <v>7</v>
      </c>
      <c r="D22" s="7" t="s">
        <v>123</v>
      </c>
      <c r="E22" s="8"/>
      <c r="F22" s="41" t="s">
        <v>0</v>
      </c>
      <c r="G22" s="42"/>
      <c r="H22" s="42"/>
      <c r="I22" s="42"/>
      <c r="J22" s="43"/>
      <c r="K22" s="32">
        <f>K23</f>
        <v>470000</v>
      </c>
    </row>
    <row r="23" spans="2:11" ht="26.25" customHeight="1">
      <c r="B23" s="16" t="s">
        <v>5</v>
      </c>
      <c r="C23" s="16" t="s">
        <v>7</v>
      </c>
      <c r="D23" s="16" t="s">
        <v>122</v>
      </c>
      <c r="E23" s="17" t="s">
        <v>52</v>
      </c>
      <c r="F23" s="44" t="s">
        <v>10</v>
      </c>
      <c r="G23" s="45"/>
      <c r="H23" s="45"/>
      <c r="I23" s="45"/>
      <c r="J23" s="46"/>
      <c r="K23" s="33">
        <f>K24+K25</f>
        <v>470000</v>
      </c>
    </row>
    <row r="24" spans="2:11" ht="26.25" customHeight="1">
      <c r="B24" s="16" t="s">
        <v>5</v>
      </c>
      <c r="C24" s="16" t="s">
        <v>7</v>
      </c>
      <c r="D24" s="16" t="s">
        <v>122</v>
      </c>
      <c r="E24" s="17" t="s">
        <v>145</v>
      </c>
      <c r="F24" s="89" t="s">
        <v>150</v>
      </c>
      <c r="G24" s="90"/>
      <c r="H24" s="90"/>
      <c r="I24" s="90"/>
      <c r="J24" s="91"/>
      <c r="K24" s="33">
        <v>330000</v>
      </c>
    </row>
    <row r="25" spans="2:11" ht="26.25" customHeight="1">
      <c r="B25" s="16" t="s">
        <v>5</v>
      </c>
      <c r="C25" s="16" t="s">
        <v>7</v>
      </c>
      <c r="D25" s="16" t="s">
        <v>122</v>
      </c>
      <c r="E25" s="17" t="s">
        <v>144</v>
      </c>
      <c r="F25" s="89" t="s">
        <v>151</v>
      </c>
      <c r="G25" s="90"/>
      <c r="H25" s="90"/>
      <c r="I25" s="90"/>
      <c r="J25" s="91"/>
      <c r="K25" s="33">
        <v>140000</v>
      </c>
    </row>
    <row r="26" spans="2:11" ht="54" customHeight="1">
      <c r="B26" s="14" t="s">
        <v>5</v>
      </c>
      <c r="C26" s="14" t="s">
        <v>53</v>
      </c>
      <c r="D26" s="14"/>
      <c r="E26" s="15"/>
      <c r="F26" s="50" t="s">
        <v>11</v>
      </c>
      <c r="G26" s="51"/>
      <c r="H26" s="51"/>
      <c r="I26" s="51"/>
      <c r="J26" s="52"/>
      <c r="K26" s="31">
        <f>K27</f>
        <v>583480</v>
      </c>
    </row>
    <row r="27" spans="2:11" ht="51.75" customHeight="1">
      <c r="B27" s="7" t="s">
        <v>5</v>
      </c>
      <c r="C27" s="7" t="s">
        <v>53</v>
      </c>
      <c r="D27" s="7" t="s">
        <v>88</v>
      </c>
      <c r="E27" s="8"/>
      <c r="F27" s="47" t="s">
        <v>8</v>
      </c>
      <c r="G27" s="61"/>
      <c r="H27" s="61"/>
      <c r="I27" s="61"/>
      <c r="J27" s="62"/>
      <c r="K27" s="32">
        <f>K28</f>
        <v>583480</v>
      </c>
    </row>
    <row r="28" spans="2:11" ht="38.25" customHeight="1">
      <c r="B28" s="7" t="s">
        <v>5</v>
      </c>
      <c r="C28" s="7" t="s">
        <v>53</v>
      </c>
      <c r="D28" s="7" t="s">
        <v>87</v>
      </c>
      <c r="E28" s="8"/>
      <c r="F28" s="47" t="s">
        <v>9</v>
      </c>
      <c r="G28" s="61"/>
      <c r="H28" s="61"/>
      <c r="I28" s="61"/>
      <c r="J28" s="62"/>
      <c r="K28" s="32">
        <f>K29</f>
        <v>583480</v>
      </c>
    </row>
    <row r="29" spans="2:11" ht="15.75" customHeight="1">
      <c r="B29" s="7" t="s">
        <v>5</v>
      </c>
      <c r="C29" s="7" t="s">
        <v>53</v>
      </c>
      <c r="D29" s="7" t="s">
        <v>116</v>
      </c>
      <c r="E29" s="8"/>
      <c r="F29" s="41" t="s">
        <v>12</v>
      </c>
      <c r="G29" s="42"/>
      <c r="H29" s="42"/>
      <c r="I29" s="42"/>
      <c r="J29" s="43"/>
      <c r="K29" s="32">
        <f>K30+K33+K34</f>
        <v>583480</v>
      </c>
    </row>
    <row r="30" spans="2:11" ht="25.5" customHeight="1">
      <c r="B30" s="16" t="s">
        <v>5</v>
      </c>
      <c r="C30" s="16" t="s">
        <v>53</v>
      </c>
      <c r="D30" s="16" t="s">
        <v>116</v>
      </c>
      <c r="E30" s="17" t="s">
        <v>52</v>
      </c>
      <c r="F30" s="44" t="s">
        <v>10</v>
      </c>
      <c r="G30" s="45"/>
      <c r="H30" s="45"/>
      <c r="I30" s="45"/>
      <c r="J30" s="46"/>
      <c r="K30" s="33">
        <f>K32+K31</f>
        <v>240000</v>
      </c>
    </row>
    <row r="31" spans="2:11" ht="25.5" customHeight="1">
      <c r="B31" s="16" t="s">
        <v>5</v>
      </c>
      <c r="C31" s="16" t="s">
        <v>53</v>
      </c>
      <c r="D31" s="16" t="s">
        <v>116</v>
      </c>
      <c r="E31" s="17" t="s">
        <v>145</v>
      </c>
      <c r="F31" s="89" t="s">
        <v>150</v>
      </c>
      <c r="G31" s="90"/>
      <c r="H31" s="90"/>
      <c r="I31" s="90"/>
      <c r="J31" s="91"/>
      <c r="K31" s="33">
        <v>150000</v>
      </c>
    </row>
    <row r="32" spans="2:11" ht="25.5" customHeight="1">
      <c r="B32" s="16" t="s">
        <v>5</v>
      </c>
      <c r="C32" s="16" t="s">
        <v>53</v>
      </c>
      <c r="D32" s="16" t="s">
        <v>116</v>
      </c>
      <c r="E32" s="17" t="s">
        <v>144</v>
      </c>
      <c r="F32" s="89" t="s">
        <v>151</v>
      </c>
      <c r="G32" s="90"/>
      <c r="H32" s="90"/>
      <c r="I32" s="90"/>
      <c r="J32" s="91"/>
      <c r="K32" s="33">
        <v>90000</v>
      </c>
    </row>
    <row r="33" spans="2:11" ht="24.75" customHeight="1">
      <c r="B33" s="16" t="s">
        <v>5</v>
      </c>
      <c r="C33" s="16" t="s">
        <v>53</v>
      </c>
      <c r="D33" s="16" t="s">
        <v>116</v>
      </c>
      <c r="E33" s="17" t="s">
        <v>54</v>
      </c>
      <c r="F33" s="44" t="s">
        <v>13</v>
      </c>
      <c r="G33" s="45"/>
      <c r="H33" s="45"/>
      <c r="I33" s="45"/>
      <c r="J33" s="46"/>
      <c r="K33" s="33">
        <v>255480</v>
      </c>
    </row>
    <row r="34" spans="2:11" ht="17.25" customHeight="1">
      <c r="B34" s="16" t="s">
        <v>5</v>
      </c>
      <c r="C34" s="16" t="s">
        <v>53</v>
      </c>
      <c r="D34" s="16" t="s">
        <v>116</v>
      </c>
      <c r="E34" s="17" t="s">
        <v>55</v>
      </c>
      <c r="F34" s="63" t="s">
        <v>14</v>
      </c>
      <c r="G34" s="64"/>
      <c r="H34" s="64"/>
      <c r="I34" s="64"/>
      <c r="J34" s="65"/>
      <c r="K34" s="33">
        <v>88000</v>
      </c>
    </row>
    <row r="35" spans="2:11" ht="13.5" customHeight="1">
      <c r="B35" s="14" t="s">
        <v>5</v>
      </c>
      <c r="C35" s="14" t="s">
        <v>68</v>
      </c>
      <c r="D35" s="14"/>
      <c r="E35" s="14"/>
      <c r="F35" s="66" t="s">
        <v>117</v>
      </c>
      <c r="G35" s="67"/>
      <c r="H35" s="67"/>
      <c r="I35" s="67"/>
      <c r="J35" s="68"/>
      <c r="K35" s="31">
        <f>K36</f>
        <v>20920</v>
      </c>
    </row>
    <row r="36" spans="2:11" ht="50.25" customHeight="1">
      <c r="B36" s="7" t="s">
        <v>5</v>
      </c>
      <c r="C36" s="7" t="s">
        <v>68</v>
      </c>
      <c r="D36" s="7" t="s">
        <v>88</v>
      </c>
      <c r="E36" s="8"/>
      <c r="F36" s="47" t="s">
        <v>8</v>
      </c>
      <c r="G36" s="61"/>
      <c r="H36" s="61"/>
      <c r="I36" s="61"/>
      <c r="J36" s="62"/>
      <c r="K36" s="32">
        <f>K37</f>
        <v>20920</v>
      </c>
    </row>
    <row r="37" spans="2:11" ht="39.75" customHeight="1">
      <c r="B37" s="7" t="s">
        <v>5</v>
      </c>
      <c r="C37" s="7" t="s">
        <v>68</v>
      </c>
      <c r="D37" s="7" t="s">
        <v>87</v>
      </c>
      <c r="E37" s="8"/>
      <c r="F37" s="47" t="s">
        <v>9</v>
      </c>
      <c r="G37" s="61"/>
      <c r="H37" s="61"/>
      <c r="I37" s="61"/>
      <c r="J37" s="62"/>
      <c r="K37" s="32">
        <f>K38</f>
        <v>20920</v>
      </c>
    </row>
    <row r="38" spans="2:11" ht="15.75" customHeight="1">
      <c r="B38" s="7" t="s">
        <v>5</v>
      </c>
      <c r="C38" s="7" t="s">
        <v>68</v>
      </c>
      <c r="D38" s="7" t="s">
        <v>118</v>
      </c>
      <c r="E38" s="8"/>
      <c r="F38" s="41" t="s">
        <v>119</v>
      </c>
      <c r="G38" s="42"/>
      <c r="H38" s="42"/>
      <c r="I38" s="42"/>
      <c r="J38" s="43"/>
      <c r="K38" s="32">
        <f>K39</f>
        <v>20920</v>
      </c>
    </row>
    <row r="39" spans="2:11" ht="17.25" customHeight="1">
      <c r="B39" s="16" t="s">
        <v>5</v>
      </c>
      <c r="C39" s="16" t="s">
        <v>68</v>
      </c>
      <c r="D39" s="16" t="s">
        <v>118</v>
      </c>
      <c r="E39" s="17" t="s">
        <v>120</v>
      </c>
      <c r="F39" s="63" t="s">
        <v>121</v>
      </c>
      <c r="G39" s="64"/>
      <c r="H39" s="64"/>
      <c r="I39" s="64"/>
      <c r="J39" s="65"/>
      <c r="K39" s="33">
        <v>20920</v>
      </c>
    </row>
    <row r="40" spans="2:11" ht="13.5" customHeight="1">
      <c r="B40" s="14" t="s">
        <v>5</v>
      </c>
      <c r="C40" s="14">
        <v>13</v>
      </c>
      <c r="D40" s="14"/>
      <c r="E40" s="14"/>
      <c r="F40" s="66" t="s">
        <v>15</v>
      </c>
      <c r="G40" s="67"/>
      <c r="H40" s="67"/>
      <c r="I40" s="67"/>
      <c r="J40" s="68"/>
      <c r="K40" s="31">
        <f>K41+K45+K51</f>
        <v>936750</v>
      </c>
    </row>
    <row r="41" spans="2:11" ht="51.75" customHeight="1">
      <c r="B41" s="7" t="s">
        <v>5</v>
      </c>
      <c r="C41" s="7" t="s">
        <v>57</v>
      </c>
      <c r="D41" s="7" t="s">
        <v>91</v>
      </c>
      <c r="E41" s="7"/>
      <c r="F41" s="47" t="s">
        <v>133</v>
      </c>
      <c r="G41" s="61"/>
      <c r="H41" s="61"/>
      <c r="I41" s="61"/>
      <c r="J41" s="62"/>
      <c r="K41" s="32">
        <f>K42</f>
        <v>1750</v>
      </c>
    </row>
    <row r="42" spans="2:11" ht="39" customHeight="1">
      <c r="B42" s="7" t="s">
        <v>5</v>
      </c>
      <c r="C42" s="7" t="s">
        <v>57</v>
      </c>
      <c r="D42" s="7" t="s">
        <v>92</v>
      </c>
      <c r="E42" s="7"/>
      <c r="F42" s="47" t="s">
        <v>115</v>
      </c>
      <c r="G42" s="61"/>
      <c r="H42" s="61"/>
      <c r="I42" s="61"/>
      <c r="J42" s="62"/>
      <c r="K42" s="32">
        <f>K43</f>
        <v>1750</v>
      </c>
    </row>
    <row r="43" spans="2:11" ht="26.25" customHeight="1">
      <c r="B43" s="7" t="s">
        <v>5</v>
      </c>
      <c r="C43" s="7" t="s">
        <v>57</v>
      </c>
      <c r="D43" s="7" t="s">
        <v>90</v>
      </c>
      <c r="E43" s="7"/>
      <c r="F43" s="47" t="s">
        <v>56</v>
      </c>
      <c r="G43" s="61"/>
      <c r="H43" s="61"/>
      <c r="I43" s="61"/>
      <c r="J43" s="62"/>
      <c r="K43" s="32">
        <f>K44</f>
        <v>1750</v>
      </c>
    </row>
    <row r="44" spans="2:11" ht="25.5" customHeight="1">
      <c r="B44" s="16" t="s">
        <v>5</v>
      </c>
      <c r="C44" s="16" t="s">
        <v>57</v>
      </c>
      <c r="D44" s="16" t="s">
        <v>90</v>
      </c>
      <c r="E44" s="16" t="s">
        <v>54</v>
      </c>
      <c r="F44" s="44" t="s">
        <v>13</v>
      </c>
      <c r="G44" s="45"/>
      <c r="H44" s="45"/>
      <c r="I44" s="45"/>
      <c r="J44" s="46"/>
      <c r="K44" s="33">
        <v>1750</v>
      </c>
    </row>
    <row r="45" spans="2:11" ht="49.5" customHeight="1">
      <c r="B45" s="7" t="s">
        <v>5</v>
      </c>
      <c r="C45" s="7">
        <v>13</v>
      </c>
      <c r="D45" s="7" t="s">
        <v>88</v>
      </c>
      <c r="E45" s="7"/>
      <c r="F45" s="47" t="s">
        <v>8</v>
      </c>
      <c r="G45" s="61"/>
      <c r="H45" s="61"/>
      <c r="I45" s="61"/>
      <c r="J45" s="62"/>
      <c r="K45" s="32">
        <f>K46</f>
        <v>670000</v>
      </c>
    </row>
    <row r="46" spans="2:11" ht="37.5" customHeight="1">
      <c r="B46" s="7" t="s">
        <v>5</v>
      </c>
      <c r="C46" s="7" t="s">
        <v>57</v>
      </c>
      <c r="D46" s="7" t="s">
        <v>87</v>
      </c>
      <c r="E46" s="7"/>
      <c r="F46" s="47" t="s">
        <v>9</v>
      </c>
      <c r="G46" s="61"/>
      <c r="H46" s="61"/>
      <c r="I46" s="61"/>
      <c r="J46" s="62"/>
      <c r="K46" s="32">
        <f>K47</f>
        <v>670000</v>
      </c>
    </row>
    <row r="47" spans="2:11" ht="25.5" customHeight="1">
      <c r="B47" s="7" t="s">
        <v>5</v>
      </c>
      <c r="C47" s="7" t="s">
        <v>57</v>
      </c>
      <c r="D47" s="7" t="s">
        <v>112</v>
      </c>
      <c r="E47" s="7"/>
      <c r="F47" s="47" t="s">
        <v>113</v>
      </c>
      <c r="G47" s="61"/>
      <c r="H47" s="61"/>
      <c r="I47" s="61"/>
      <c r="J47" s="62"/>
      <c r="K47" s="32">
        <f>K48</f>
        <v>670000</v>
      </c>
    </row>
    <row r="48" spans="2:11" ht="26.25" customHeight="1">
      <c r="B48" s="16" t="s">
        <v>5</v>
      </c>
      <c r="C48" s="16" t="s">
        <v>57</v>
      </c>
      <c r="D48" s="16" t="s">
        <v>112</v>
      </c>
      <c r="E48" s="16" t="s">
        <v>52</v>
      </c>
      <c r="F48" s="44" t="s">
        <v>114</v>
      </c>
      <c r="G48" s="45"/>
      <c r="H48" s="45"/>
      <c r="I48" s="45"/>
      <c r="J48" s="46"/>
      <c r="K48" s="33">
        <f>K50+K49</f>
        <v>670000</v>
      </c>
    </row>
    <row r="49" spans="2:11" ht="26.25" customHeight="1">
      <c r="B49" s="16" t="s">
        <v>5</v>
      </c>
      <c r="C49" s="16" t="s">
        <v>57</v>
      </c>
      <c r="D49" s="16" t="s">
        <v>112</v>
      </c>
      <c r="E49" s="39" t="s">
        <v>145</v>
      </c>
      <c r="F49" s="89" t="s">
        <v>150</v>
      </c>
      <c r="G49" s="90"/>
      <c r="H49" s="90"/>
      <c r="I49" s="90"/>
      <c r="J49" s="91"/>
      <c r="K49" s="33">
        <v>520000</v>
      </c>
    </row>
    <row r="50" spans="2:11" ht="39" customHeight="1">
      <c r="B50" s="16" t="s">
        <v>5</v>
      </c>
      <c r="C50" s="16" t="s">
        <v>57</v>
      </c>
      <c r="D50" s="16" t="s">
        <v>112</v>
      </c>
      <c r="E50" s="39" t="s">
        <v>144</v>
      </c>
      <c r="F50" s="89" t="s">
        <v>151</v>
      </c>
      <c r="G50" s="90"/>
      <c r="H50" s="90"/>
      <c r="I50" s="90"/>
      <c r="J50" s="91"/>
      <c r="K50" s="33">
        <v>150000</v>
      </c>
    </row>
    <row r="51" spans="2:11" ht="26.25" customHeight="1">
      <c r="B51" s="16" t="s">
        <v>5</v>
      </c>
      <c r="C51" s="16" t="s">
        <v>57</v>
      </c>
      <c r="D51" s="16" t="s">
        <v>112</v>
      </c>
      <c r="E51" s="17" t="s">
        <v>54</v>
      </c>
      <c r="F51" s="44" t="s">
        <v>13</v>
      </c>
      <c r="G51" s="45"/>
      <c r="H51" s="45"/>
      <c r="I51" s="45"/>
      <c r="J51" s="46"/>
      <c r="K51" s="33">
        <v>265000</v>
      </c>
    </row>
    <row r="52" spans="2:11" ht="18" customHeight="1">
      <c r="B52" s="27" t="s">
        <v>7</v>
      </c>
      <c r="C52" s="25"/>
      <c r="D52" s="25"/>
      <c r="E52" s="25"/>
      <c r="F52" s="69" t="s">
        <v>16</v>
      </c>
      <c r="G52" s="70"/>
      <c r="H52" s="70"/>
      <c r="I52" s="70"/>
      <c r="J52" s="71"/>
      <c r="K52" s="34">
        <f>K53</f>
        <v>64700</v>
      </c>
    </row>
    <row r="53" spans="2:11" ht="13.5" customHeight="1">
      <c r="B53" s="14" t="s">
        <v>7</v>
      </c>
      <c r="C53" s="14" t="s">
        <v>58</v>
      </c>
      <c r="D53" s="14"/>
      <c r="E53" s="14"/>
      <c r="F53" s="58" t="s">
        <v>17</v>
      </c>
      <c r="G53" s="59"/>
      <c r="H53" s="59"/>
      <c r="I53" s="59"/>
      <c r="J53" s="60"/>
      <c r="K53" s="31">
        <f>K54</f>
        <v>64700</v>
      </c>
    </row>
    <row r="54" spans="2:11" ht="50.25" customHeight="1">
      <c r="B54" s="7" t="s">
        <v>7</v>
      </c>
      <c r="C54" s="7" t="s">
        <v>58</v>
      </c>
      <c r="D54" s="7" t="s">
        <v>88</v>
      </c>
      <c r="E54" s="7"/>
      <c r="F54" s="47" t="s">
        <v>8</v>
      </c>
      <c r="G54" s="61"/>
      <c r="H54" s="61"/>
      <c r="I54" s="61"/>
      <c r="J54" s="62"/>
      <c r="K54" s="32">
        <f>K55</f>
        <v>64700</v>
      </c>
    </row>
    <row r="55" spans="2:11" ht="38.25" customHeight="1">
      <c r="B55" s="7" t="s">
        <v>7</v>
      </c>
      <c r="C55" s="7" t="s">
        <v>58</v>
      </c>
      <c r="D55" s="7" t="s">
        <v>87</v>
      </c>
      <c r="E55" s="7"/>
      <c r="F55" s="47" t="s">
        <v>9</v>
      </c>
      <c r="G55" s="61"/>
      <c r="H55" s="61"/>
      <c r="I55" s="61"/>
      <c r="J55" s="62"/>
      <c r="K55" s="32">
        <f>K56</f>
        <v>64700</v>
      </c>
    </row>
    <row r="56" spans="2:11" ht="25.5" customHeight="1">
      <c r="B56" s="7" t="s">
        <v>7</v>
      </c>
      <c r="C56" s="7" t="s">
        <v>58</v>
      </c>
      <c r="D56" s="7" t="s">
        <v>111</v>
      </c>
      <c r="E56" s="7"/>
      <c r="F56" s="47" t="s">
        <v>18</v>
      </c>
      <c r="G56" s="61"/>
      <c r="H56" s="61"/>
      <c r="I56" s="61"/>
      <c r="J56" s="62"/>
      <c r="K56" s="32">
        <f>K57+K60</f>
        <v>64700</v>
      </c>
    </row>
    <row r="57" spans="2:11" ht="27" customHeight="1">
      <c r="B57" s="16" t="s">
        <v>7</v>
      </c>
      <c r="C57" s="16" t="s">
        <v>58</v>
      </c>
      <c r="D57" s="16" t="s">
        <v>111</v>
      </c>
      <c r="E57" s="16" t="s">
        <v>52</v>
      </c>
      <c r="F57" s="44" t="s">
        <v>10</v>
      </c>
      <c r="G57" s="45"/>
      <c r="H57" s="45"/>
      <c r="I57" s="45"/>
      <c r="J57" s="46"/>
      <c r="K57" s="33">
        <f>K59+K58</f>
        <v>64700</v>
      </c>
    </row>
    <row r="58" spans="2:11" ht="27" customHeight="1">
      <c r="B58" s="16" t="s">
        <v>7</v>
      </c>
      <c r="C58" s="16" t="s">
        <v>58</v>
      </c>
      <c r="D58" s="16" t="s">
        <v>111</v>
      </c>
      <c r="E58" s="16" t="s">
        <v>145</v>
      </c>
      <c r="F58" s="89" t="s">
        <v>146</v>
      </c>
      <c r="G58" s="90"/>
      <c r="H58" s="90"/>
      <c r="I58" s="90"/>
      <c r="J58" s="91"/>
      <c r="K58" s="33">
        <v>49700</v>
      </c>
    </row>
    <row r="59" spans="2:11" ht="27" customHeight="1">
      <c r="B59" s="16" t="s">
        <v>7</v>
      </c>
      <c r="C59" s="16" t="s">
        <v>58</v>
      </c>
      <c r="D59" s="16" t="s">
        <v>111</v>
      </c>
      <c r="E59" s="16" t="s">
        <v>144</v>
      </c>
      <c r="F59" s="89" t="s">
        <v>143</v>
      </c>
      <c r="G59" s="90"/>
      <c r="H59" s="90"/>
      <c r="I59" s="90"/>
      <c r="J59" s="91"/>
      <c r="K59" s="33">
        <v>15000</v>
      </c>
    </row>
    <row r="60" spans="2:11" ht="39" customHeight="1" hidden="1">
      <c r="B60" s="16" t="s">
        <v>7</v>
      </c>
      <c r="C60" s="16" t="s">
        <v>58</v>
      </c>
      <c r="D60" s="16" t="s">
        <v>111</v>
      </c>
      <c r="E60" s="16" t="s">
        <v>54</v>
      </c>
      <c r="F60" s="44" t="s">
        <v>47</v>
      </c>
      <c r="G60" s="45"/>
      <c r="H60" s="45"/>
      <c r="I60" s="45"/>
      <c r="J60" s="46"/>
      <c r="K60" s="33"/>
    </row>
    <row r="61" spans="2:11" ht="28.5" customHeight="1">
      <c r="B61" s="27" t="s">
        <v>58</v>
      </c>
      <c r="C61" s="14"/>
      <c r="D61" s="14"/>
      <c r="E61" s="14"/>
      <c r="F61" s="83" t="s">
        <v>19</v>
      </c>
      <c r="G61" s="84"/>
      <c r="H61" s="84"/>
      <c r="I61" s="84"/>
      <c r="J61" s="85"/>
      <c r="K61" s="35">
        <f>K62+K67</f>
        <v>65000</v>
      </c>
    </row>
    <row r="62" spans="2:11" ht="37.5" customHeight="1">
      <c r="B62" s="14" t="s">
        <v>58</v>
      </c>
      <c r="C62" s="14" t="s">
        <v>59</v>
      </c>
      <c r="D62" s="14"/>
      <c r="E62" s="14"/>
      <c r="F62" s="58" t="s">
        <v>20</v>
      </c>
      <c r="G62" s="59"/>
      <c r="H62" s="59"/>
      <c r="I62" s="59"/>
      <c r="J62" s="60"/>
      <c r="K62" s="31">
        <f>K63</f>
        <v>20000</v>
      </c>
    </row>
    <row r="63" spans="2:11" ht="50.25" customHeight="1">
      <c r="B63" s="7" t="s">
        <v>58</v>
      </c>
      <c r="C63" s="7" t="s">
        <v>59</v>
      </c>
      <c r="D63" s="7" t="s">
        <v>88</v>
      </c>
      <c r="E63" s="7"/>
      <c r="F63" s="47" t="s">
        <v>8</v>
      </c>
      <c r="G63" s="61"/>
      <c r="H63" s="61"/>
      <c r="I63" s="61"/>
      <c r="J63" s="62"/>
      <c r="K63" s="32">
        <f>K64</f>
        <v>20000</v>
      </c>
    </row>
    <row r="64" spans="2:11" ht="41.25" customHeight="1">
      <c r="B64" s="7" t="s">
        <v>58</v>
      </c>
      <c r="C64" s="7" t="s">
        <v>59</v>
      </c>
      <c r="D64" s="7" t="s">
        <v>87</v>
      </c>
      <c r="E64" s="7"/>
      <c r="F64" s="47" t="s">
        <v>9</v>
      </c>
      <c r="G64" s="61"/>
      <c r="H64" s="61"/>
      <c r="I64" s="61"/>
      <c r="J64" s="62"/>
      <c r="K64" s="32">
        <f>K65</f>
        <v>20000</v>
      </c>
    </row>
    <row r="65" spans="2:11" ht="36.75" customHeight="1">
      <c r="B65" s="16" t="s">
        <v>58</v>
      </c>
      <c r="C65" s="16" t="s">
        <v>59</v>
      </c>
      <c r="D65" s="16" t="s">
        <v>110</v>
      </c>
      <c r="E65" s="16"/>
      <c r="F65" s="44" t="s">
        <v>21</v>
      </c>
      <c r="G65" s="45"/>
      <c r="H65" s="45"/>
      <c r="I65" s="45"/>
      <c r="J65" s="46"/>
      <c r="K65" s="33">
        <f>K66</f>
        <v>20000</v>
      </c>
    </row>
    <row r="66" spans="2:11" ht="26.25" customHeight="1">
      <c r="B66" s="16" t="s">
        <v>58</v>
      </c>
      <c r="C66" s="16" t="s">
        <v>59</v>
      </c>
      <c r="D66" s="16" t="s">
        <v>110</v>
      </c>
      <c r="E66" s="16" t="s">
        <v>54</v>
      </c>
      <c r="F66" s="44" t="s">
        <v>13</v>
      </c>
      <c r="G66" s="45"/>
      <c r="H66" s="45"/>
      <c r="I66" s="45"/>
      <c r="J66" s="46"/>
      <c r="K66" s="33">
        <v>20000</v>
      </c>
    </row>
    <row r="67" spans="2:11" ht="15.75" customHeight="1">
      <c r="B67" s="14" t="s">
        <v>58</v>
      </c>
      <c r="C67" s="14" t="s">
        <v>60</v>
      </c>
      <c r="D67" s="14"/>
      <c r="E67" s="14"/>
      <c r="F67" s="79" t="s">
        <v>22</v>
      </c>
      <c r="G67" s="80"/>
      <c r="H67" s="80"/>
      <c r="I67" s="80"/>
      <c r="J67" s="81"/>
      <c r="K67" s="31">
        <f>K68</f>
        <v>45000</v>
      </c>
    </row>
    <row r="68" spans="2:11" ht="48.75" customHeight="1">
      <c r="B68" s="7" t="s">
        <v>58</v>
      </c>
      <c r="C68" s="7" t="s">
        <v>60</v>
      </c>
      <c r="D68" s="7" t="s">
        <v>88</v>
      </c>
      <c r="E68" s="7"/>
      <c r="F68" s="47" t="s">
        <v>8</v>
      </c>
      <c r="G68" s="61"/>
      <c r="H68" s="61"/>
      <c r="I68" s="61"/>
      <c r="J68" s="62"/>
      <c r="K68" s="32">
        <f>K69</f>
        <v>45000</v>
      </c>
    </row>
    <row r="69" spans="2:11" ht="39.75" customHeight="1">
      <c r="B69" s="7" t="s">
        <v>58</v>
      </c>
      <c r="C69" s="7" t="s">
        <v>60</v>
      </c>
      <c r="D69" s="7" t="s">
        <v>87</v>
      </c>
      <c r="E69" s="7"/>
      <c r="F69" s="47" t="s">
        <v>9</v>
      </c>
      <c r="G69" s="61"/>
      <c r="H69" s="61"/>
      <c r="I69" s="61"/>
      <c r="J69" s="62"/>
      <c r="K69" s="32">
        <f>K70</f>
        <v>45000</v>
      </c>
    </row>
    <row r="70" spans="2:11" ht="38.25" customHeight="1">
      <c r="B70" s="7" t="s">
        <v>58</v>
      </c>
      <c r="C70" s="7" t="s">
        <v>60</v>
      </c>
      <c r="D70" s="7" t="s">
        <v>109</v>
      </c>
      <c r="E70" s="7"/>
      <c r="F70" s="47" t="s">
        <v>23</v>
      </c>
      <c r="G70" s="61"/>
      <c r="H70" s="61"/>
      <c r="I70" s="61"/>
      <c r="J70" s="62"/>
      <c r="K70" s="32">
        <f>K71+K72</f>
        <v>45000</v>
      </c>
    </row>
    <row r="71" spans="2:11" ht="27.75" customHeight="1">
      <c r="B71" s="16" t="s">
        <v>58</v>
      </c>
      <c r="C71" s="16" t="s">
        <v>60</v>
      </c>
      <c r="D71" s="16" t="s">
        <v>109</v>
      </c>
      <c r="E71" s="16" t="s">
        <v>52</v>
      </c>
      <c r="F71" s="44" t="s">
        <v>10</v>
      </c>
      <c r="G71" s="45"/>
      <c r="H71" s="45"/>
      <c r="I71" s="45"/>
      <c r="J71" s="46"/>
      <c r="K71" s="33">
        <v>20000</v>
      </c>
    </row>
    <row r="72" spans="2:11" ht="25.5" customHeight="1">
      <c r="B72" s="16" t="s">
        <v>58</v>
      </c>
      <c r="C72" s="16" t="s">
        <v>60</v>
      </c>
      <c r="D72" s="16" t="s">
        <v>109</v>
      </c>
      <c r="E72" s="16" t="s">
        <v>54</v>
      </c>
      <c r="F72" s="44" t="s">
        <v>13</v>
      </c>
      <c r="G72" s="45"/>
      <c r="H72" s="45"/>
      <c r="I72" s="45"/>
      <c r="J72" s="46"/>
      <c r="K72" s="33">
        <v>25000</v>
      </c>
    </row>
    <row r="73" spans="2:11" ht="18" customHeight="1">
      <c r="B73" s="27" t="s">
        <v>53</v>
      </c>
      <c r="C73" s="14"/>
      <c r="D73" s="14"/>
      <c r="E73" s="14"/>
      <c r="F73" s="69" t="s">
        <v>124</v>
      </c>
      <c r="G73" s="70"/>
      <c r="H73" s="70"/>
      <c r="I73" s="70"/>
      <c r="J73" s="71"/>
      <c r="K73" s="34">
        <f>K74+K79</f>
        <v>760332</v>
      </c>
    </row>
    <row r="74" spans="2:11" ht="14.25" customHeight="1">
      <c r="B74" s="14" t="s">
        <v>53</v>
      </c>
      <c r="C74" s="14" t="s">
        <v>59</v>
      </c>
      <c r="D74" s="14"/>
      <c r="E74" s="14"/>
      <c r="F74" s="79" t="s">
        <v>125</v>
      </c>
      <c r="G74" s="80"/>
      <c r="H74" s="80"/>
      <c r="I74" s="80"/>
      <c r="J74" s="81"/>
      <c r="K74" s="31">
        <f>K75</f>
        <v>725332</v>
      </c>
    </row>
    <row r="75" spans="2:11" ht="48" customHeight="1">
      <c r="B75" s="14" t="s">
        <v>53</v>
      </c>
      <c r="C75" s="14" t="s">
        <v>59</v>
      </c>
      <c r="D75" s="14" t="s">
        <v>88</v>
      </c>
      <c r="E75" s="14"/>
      <c r="F75" s="58" t="s">
        <v>8</v>
      </c>
      <c r="G75" s="59"/>
      <c r="H75" s="59"/>
      <c r="I75" s="59"/>
      <c r="J75" s="60"/>
      <c r="K75" s="31">
        <f>K76</f>
        <v>725332</v>
      </c>
    </row>
    <row r="76" spans="2:11" ht="42" customHeight="1">
      <c r="B76" s="7" t="s">
        <v>53</v>
      </c>
      <c r="C76" s="7" t="s">
        <v>59</v>
      </c>
      <c r="D76" s="7" t="s">
        <v>87</v>
      </c>
      <c r="E76" s="7"/>
      <c r="F76" s="47" t="s">
        <v>9</v>
      </c>
      <c r="G76" s="61"/>
      <c r="H76" s="61"/>
      <c r="I76" s="61"/>
      <c r="J76" s="62"/>
      <c r="K76" s="32">
        <f>K77</f>
        <v>725332</v>
      </c>
    </row>
    <row r="77" spans="2:11" ht="39" customHeight="1">
      <c r="B77" s="7" t="s">
        <v>53</v>
      </c>
      <c r="C77" s="7" t="s">
        <v>59</v>
      </c>
      <c r="D77" s="7" t="s">
        <v>128</v>
      </c>
      <c r="E77" s="7"/>
      <c r="F77" s="47" t="s">
        <v>126</v>
      </c>
      <c r="G77" s="61"/>
      <c r="H77" s="61"/>
      <c r="I77" s="61"/>
      <c r="J77" s="62"/>
      <c r="K77" s="32">
        <f>K78</f>
        <v>725332</v>
      </c>
    </row>
    <row r="78" spans="2:11" ht="17.25" customHeight="1">
      <c r="B78" s="16" t="s">
        <v>53</v>
      </c>
      <c r="C78" s="16" t="s">
        <v>59</v>
      </c>
      <c r="D78" s="16" t="s">
        <v>128</v>
      </c>
      <c r="E78" s="16" t="s">
        <v>54</v>
      </c>
      <c r="F78" s="63" t="s">
        <v>127</v>
      </c>
      <c r="G78" s="64"/>
      <c r="H78" s="64"/>
      <c r="I78" s="64"/>
      <c r="J78" s="65"/>
      <c r="K78" s="33">
        <v>725332</v>
      </c>
    </row>
    <row r="79" spans="2:11" ht="24.75" customHeight="1">
      <c r="B79" s="16" t="s">
        <v>53</v>
      </c>
      <c r="C79" s="16" t="s">
        <v>152</v>
      </c>
      <c r="D79" s="16" t="s">
        <v>153</v>
      </c>
      <c r="E79" s="16"/>
      <c r="F79" s="89" t="s">
        <v>154</v>
      </c>
      <c r="G79" s="90"/>
      <c r="H79" s="90"/>
      <c r="I79" s="90"/>
      <c r="J79" s="91"/>
      <c r="K79" s="40">
        <f>K80</f>
        <v>35000</v>
      </c>
    </row>
    <row r="80" spans="2:11" ht="17.25" customHeight="1">
      <c r="B80" s="16" t="s">
        <v>53</v>
      </c>
      <c r="C80" s="16" t="s">
        <v>152</v>
      </c>
      <c r="D80" s="16" t="s">
        <v>153</v>
      </c>
      <c r="E80" s="16" t="s">
        <v>54</v>
      </c>
      <c r="F80" s="63" t="s">
        <v>127</v>
      </c>
      <c r="G80" s="64"/>
      <c r="H80" s="64"/>
      <c r="I80" s="64"/>
      <c r="J80" s="65"/>
      <c r="K80" s="40">
        <v>35000</v>
      </c>
    </row>
    <row r="81" spans="2:11" ht="15.75" customHeight="1">
      <c r="B81" s="27" t="s">
        <v>61</v>
      </c>
      <c r="C81" s="14"/>
      <c r="D81" s="14"/>
      <c r="E81" s="14"/>
      <c r="F81" s="69" t="s">
        <v>24</v>
      </c>
      <c r="G81" s="70"/>
      <c r="H81" s="70"/>
      <c r="I81" s="70"/>
      <c r="J81" s="71"/>
      <c r="K81" s="35">
        <f>K82</f>
        <v>891231</v>
      </c>
    </row>
    <row r="82" spans="2:11" ht="16.5" customHeight="1">
      <c r="B82" s="14" t="s">
        <v>61</v>
      </c>
      <c r="C82" s="14" t="s">
        <v>58</v>
      </c>
      <c r="D82" s="14"/>
      <c r="E82" s="14"/>
      <c r="F82" s="94" t="s">
        <v>25</v>
      </c>
      <c r="G82" s="95"/>
      <c r="H82" s="95"/>
      <c r="I82" s="95"/>
      <c r="J82" s="96"/>
      <c r="K82" s="31">
        <f>K83+K89</f>
        <v>891231</v>
      </c>
    </row>
    <row r="83" spans="2:11" ht="50.25" customHeight="1">
      <c r="B83" s="7" t="s">
        <v>61</v>
      </c>
      <c r="C83" s="7" t="s">
        <v>58</v>
      </c>
      <c r="D83" s="7" t="s">
        <v>88</v>
      </c>
      <c r="E83" s="7"/>
      <c r="F83" s="47" t="s">
        <v>8</v>
      </c>
      <c r="G83" s="61"/>
      <c r="H83" s="61"/>
      <c r="I83" s="61"/>
      <c r="J83" s="62"/>
      <c r="K83" s="32">
        <f>K84</f>
        <v>90000</v>
      </c>
    </row>
    <row r="84" spans="2:11" ht="24.75" customHeight="1">
      <c r="B84" s="7" t="s">
        <v>61</v>
      </c>
      <c r="C84" s="7" t="s">
        <v>58</v>
      </c>
      <c r="D84" s="7" t="s">
        <v>108</v>
      </c>
      <c r="E84" s="7"/>
      <c r="F84" s="55" t="s">
        <v>26</v>
      </c>
      <c r="G84" s="56"/>
      <c r="H84" s="56"/>
      <c r="I84" s="56"/>
      <c r="J84" s="57"/>
      <c r="K84" s="32">
        <f>K85</f>
        <v>90000</v>
      </c>
    </row>
    <row r="85" spans="2:11" ht="15" customHeight="1">
      <c r="B85" s="7" t="s">
        <v>61</v>
      </c>
      <c r="C85" s="7" t="s">
        <v>58</v>
      </c>
      <c r="D85" s="7" t="s">
        <v>107</v>
      </c>
      <c r="E85" s="7"/>
      <c r="F85" s="72" t="s">
        <v>27</v>
      </c>
      <c r="G85" s="73"/>
      <c r="H85" s="73"/>
      <c r="I85" s="73"/>
      <c r="J85" s="74"/>
      <c r="K85" s="32">
        <f>K86+K90+K92+K94</f>
        <v>90000</v>
      </c>
    </row>
    <row r="86" spans="2:11" ht="17.25" customHeight="1">
      <c r="B86" s="14" t="s">
        <v>61</v>
      </c>
      <c r="C86" s="14" t="s">
        <v>58</v>
      </c>
      <c r="D86" s="7" t="s">
        <v>106</v>
      </c>
      <c r="E86" s="14"/>
      <c r="F86" s="66" t="s">
        <v>28</v>
      </c>
      <c r="G86" s="67"/>
      <c r="H86" s="67"/>
      <c r="I86" s="67"/>
      <c r="J86" s="68"/>
      <c r="K86" s="31">
        <f>K87</f>
        <v>45000</v>
      </c>
    </row>
    <row r="87" spans="2:11" ht="24" customHeight="1">
      <c r="B87" s="16" t="s">
        <v>61</v>
      </c>
      <c r="C87" s="16" t="s">
        <v>58</v>
      </c>
      <c r="D87" s="16" t="s">
        <v>106</v>
      </c>
      <c r="E87" s="16" t="s">
        <v>54</v>
      </c>
      <c r="F87" s="44" t="s">
        <v>13</v>
      </c>
      <c r="G87" s="45"/>
      <c r="H87" s="45"/>
      <c r="I87" s="45"/>
      <c r="J87" s="46"/>
      <c r="K87" s="33">
        <v>45000</v>
      </c>
    </row>
    <row r="88" spans="2:11" ht="24" customHeight="1">
      <c r="B88" s="16" t="s">
        <v>61</v>
      </c>
      <c r="C88" s="16" t="s">
        <v>58</v>
      </c>
      <c r="D88" s="16" t="s">
        <v>139</v>
      </c>
      <c r="E88" s="16"/>
      <c r="F88" s="47" t="s">
        <v>138</v>
      </c>
      <c r="G88" s="48"/>
      <c r="H88" s="48"/>
      <c r="I88" s="48"/>
      <c r="J88" s="49"/>
      <c r="K88" s="32">
        <f>K89</f>
        <v>801231</v>
      </c>
    </row>
    <row r="89" spans="2:11" ht="24" customHeight="1">
      <c r="B89" s="16" t="s">
        <v>61</v>
      </c>
      <c r="C89" s="16" t="s">
        <v>58</v>
      </c>
      <c r="D89" s="16" t="s">
        <v>139</v>
      </c>
      <c r="E89" s="16" t="s">
        <v>54</v>
      </c>
      <c r="F89" s="44" t="s">
        <v>13</v>
      </c>
      <c r="G89" s="45"/>
      <c r="H89" s="45"/>
      <c r="I89" s="45"/>
      <c r="J89" s="46"/>
      <c r="K89" s="33">
        <v>801231</v>
      </c>
    </row>
    <row r="90" spans="2:11" ht="38.25" customHeight="1">
      <c r="B90" s="14" t="s">
        <v>61</v>
      </c>
      <c r="C90" s="13" t="s">
        <v>58</v>
      </c>
      <c r="D90" s="7" t="s">
        <v>105</v>
      </c>
      <c r="E90" s="13"/>
      <c r="F90" s="50" t="s">
        <v>29</v>
      </c>
      <c r="G90" s="51"/>
      <c r="H90" s="51"/>
      <c r="I90" s="51"/>
      <c r="J90" s="52"/>
      <c r="K90" s="31">
        <f>K91</f>
        <v>10000</v>
      </c>
    </row>
    <row r="91" spans="2:11" ht="23.25" customHeight="1">
      <c r="B91" s="16" t="s">
        <v>61</v>
      </c>
      <c r="C91" s="16" t="s">
        <v>58</v>
      </c>
      <c r="D91" s="16" t="s">
        <v>105</v>
      </c>
      <c r="E91" s="16" t="s">
        <v>54</v>
      </c>
      <c r="F91" s="44" t="s">
        <v>13</v>
      </c>
      <c r="G91" s="45"/>
      <c r="H91" s="45"/>
      <c r="I91" s="45"/>
      <c r="J91" s="46"/>
      <c r="K91" s="33">
        <v>10000</v>
      </c>
    </row>
    <row r="92" spans="2:11" ht="13.5" customHeight="1">
      <c r="B92" s="14" t="s">
        <v>61</v>
      </c>
      <c r="C92" s="13" t="s">
        <v>58</v>
      </c>
      <c r="D92" s="7" t="s">
        <v>104</v>
      </c>
      <c r="E92" s="19"/>
      <c r="F92" s="50" t="s">
        <v>30</v>
      </c>
      <c r="G92" s="51"/>
      <c r="H92" s="51"/>
      <c r="I92" s="51"/>
      <c r="J92" s="52"/>
      <c r="K92" s="31">
        <f>K93</f>
        <v>15000</v>
      </c>
    </row>
    <row r="93" spans="2:11" ht="24.75" customHeight="1">
      <c r="B93" s="16" t="s">
        <v>61</v>
      </c>
      <c r="C93" s="16" t="s">
        <v>58</v>
      </c>
      <c r="D93" s="16" t="s">
        <v>104</v>
      </c>
      <c r="E93" s="16" t="s">
        <v>54</v>
      </c>
      <c r="F93" s="44" t="s">
        <v>13</v>
      </c>
      <c r="G93" s="45"/>
      <c r="H93" s="45"/>
      <c r="I93" s="45"/>
      <c r="J93" s="46"/>
      <c r="K93" s="33">
        <v>15000</v>
      </c>
    </row>
    <row r="94" spans="2:11" ht="25.5" customHeight="1">
      <c r="B94" s="14" t="s">
        <v>61</v>
      </c>
      <c r="C94" s="14" t="s">
        <v>58</v>
      </c>
      <c r="D94" s="7" t="s">
        <v>103</v>
      </c>
      <c r="E94" s="14"/>
      <c r="F94" s="50" t="s">
        <v>31</v>
      </c>
      <c r="G94" s="51"/>
      <c r="H94" s="51"/>
      <c r="I94" s="51"/>
      <c r="J94" s="52"/>
      <c r="K94" s="31">
        <f>K95</f>
        <v>20000</v>
      </c>
    </row>
    <row r="95" spans="2:11" ht="27.75" customHeight="1">
      <c r="B95" s="16" t="s">
        <v>61</v>
      </c>
      <c r="C95" s="16" t="s">
        <v>58</v>
      </c>
      <c r="D95" s="16" t="s">
        <v>103</v>
      </c>
      <c r="E95" s="16" t="s">
        <v>54</v>
      </c>
      <c r="F95" s="44" t="s">
        <v>13</v>
      </c>
      <c r="G95" s="45"/>
      <c r="H95" s="45"/>
      <c r="I95" s="45"/>
      <c r="J95" s="46"/>
      <c r="K95" s="36">
        <v>20000</v>
      </c>
    </row>
    <row r="96" spans="2:11" ht="16.5" customHeight="1">
      <c r="B96" s="27" t="s">
        <v>63</v>
      </c>
      <c r="C96" s="18"/>
      <c r="D96" s="18"/>
      <c r="E96" s="18"/>
      <c r="F96" s="69" t="s">
        <v>32</v>
      </c>
      <c r="G96" s="70"/>
      <c r="H96" s="70"/>
      <c r="I96" s="70"/>
      <c r="J96" s="71"/>
      <c r="K96" s="35">
        <f>K97</f>
        <v>5000</v>
      </c>
    </row>
    <row r="97" spans="2:11" ht="15" customHeight="1">
      <c r="B97" s="7" t="s">
        <v>63</v>
      </c>
      <c r="C97" s="7" t="s">
        <v>63</v>
      </c>
      <c r="D97" s="7"/>
      <c r="E97" s="7"/>
      <c r="F97" s="55" t="s">
        <v>131</v>
      </c>
      <c r="G97" s="56"/>
      <c r="H97" s="56"/>
      <c r="I97" s="56"/>
      <c r="J97" s="57"/>
      <c r="K97" s="32">
        <f>K98+K102</f>
        <v>5000</v>
      </c>
    </row>
    <row r="98" spans="1:11" ht="39.75" customHeight="1">
      <c r="A98" s="2"/>
      <c r="B98" s="14" t="s">
        <v>63</v>
      </c>
      <c r="C98" s="14" t="s">
        <v>63</v>
      </c>
      <c r="D98" s="14" t="s">
        <v>100</v>
      </c>
      <c r="E98" s="14"/>
      <c r="F98" s="58" t="s">
        <v>134</v>
      </c>
      <c r="G98" s="59"/>
      <c r="H98" s="59"/>
      <c r="I98" s="59"/>
      <c r="J98" s="60"/>
      <c r="K98" s="31">
        <f>K99</f>
        <v>3000</v>
      </c>
    </row>
    <row r="99" spans="1:11" ht="24.75" customHeight="1">
      <c r="A99" s="2"/>
      <c r="B99" s="14" t="s">
        <v>63</v>
      </c>
      <c r="C99" s="14" t="s">
        <v>63</v>
      </c>
      <c r="D99" s="7" t="s">
        <v>101</v>
      </c>
      <c r="E99" s="14"/>
      <c r="F99" s="47" t="s">
        <v>102</v>
      </c>
      <c r="G99" s="61"/>
      <c r="H99" s="61"/>
      <c r="I99" s="61"/>
      <c r="J99" s="62"/>
      <c r="K99" s="31">
        <f>K100</f>
        <v>3000</v>
      </c>
    </row>
    <row r="100" spans="2:11" ht="24.75" customHeight="1">
      <c r="B100" s="7" t="s">
        <v>63</v>
      </c>
      <c r="C100" s="7" t="s">
        <v>63</v>
      </c>
      <c r="D100" s="7" t="s">
        <v>99</v>
      </c>
      <c r="E100" s="7"/>
      <c r="F100" s="47" t="s">
        <v>62</v>
      </c>
      <c r="G100" s="61"/>
      <c r="H100" s="61"/>
      <c r="I100" s="61"/>
      <c r="J100" s="62"/>
      <c r="K100" s="32">
        <f>K101</f>
        <v>3000</v>
      </c>
    </row>
    <row r="101" spans="2:11" ht="26.25" customHeight="1">
      <c r="B101" s="16" t="s">
        <v>63</v>
      </c>
      <c r="C101" s="16" t="s">
        <v>63</v>
      </c>
      <c r="D101" s="16" t="s">
        <v>99</v>
      </c>
      <c r="E101" s="16" t="s">
        <v>54</v>
      </c>
      <c r="F101" s="44" t="s">
        <v>13</v>
      </c>
      <c r="G101" s="45"/>
      <c r="H101" s="45"/>
      <c r="I101" s="45"/>
      <c r="J101" s="46"/>
      <c r="K101" s="33">
        <v>3000</v>
      </c>
    </row>
    <row r="102" spans="2:11" ht="52.5" customHeight="1">
      <c r="B102" s="14" t="s">
        <v>63</v>
      </c>
      <c r="C102" s="14"/>
      <c r="D102" s="7" t="s">
        <v>95</v>
      </c>
      <c r="E102" s="14"/>
      <c r="F102" s="58" t="s">
        <v>137</v>
      </c>
      <c r="G102" s="59"/>
      <c r="H102" s="59"/>
      <c r="I102" s="59"/>
      <c r="J102" s="60"/>
      <c r="K102" s="31">
        <f>K103</f>
        <v>2000</v>
      </c>
    </row>
    <row r="103" spans="2:11" ht="39.75" customHeight="1">
      <c r="B103" s="14" t="s">
        <v>63</v>
      </c>
      <c r="C103" s="14" t="s">
        <v>63</v>
      </c>
      <c r="D103" s="7" t="s">
        <v>97</v>
      </c>
      <c r="E103" s="14"/>
      <c r="F103" s="47" t="s">
        <v>96</v>
      </c>
      <c r="G103" s="61"/>
      <c r="H103" s="61"/>
      <c r="I103" s="61"/>
      <c r="J103" s="62"/>
      <c r="K103" s="31">
        <f>K104</f>
        <v>2000</v>
      </c>
    </row>
    <row r="104" spans="2:11" ht="37.5" customHeight="1">
      <c r="B104" s="7" t="s">
        <v>63</v>
      </c>
      <c r="C104" s="7" t="s">
        <v>63</v>
      </c>
      <c r="D104" s="7" t="s">
        <v>94</v>
      </c>
      <c r="E104" s="7"/>
      <c r="F104" s="47" t="s">
        <v>98</v>
      </c>
      <c r="G104" s="61"/>
      <c r="H104" s="61"/>
      <c r="I104" s="61"/>
      <c r="J104" s="62"/>
      <c r="K104" s="32">
        <f>K105</f>
        <v>2000</v>
      </c>
    </row>
    <row r="105" spans="2:11" ht="25.5" customHeight="1">
      <c r="B105" s="16" t="s">
        <v>63</v>
      </c>
      <c r="C105" s="16" t="s">
        <v>63</v>
      </c>
      <c r="D105" s="16" t="s">
        <v>94</v>
      </c>
      <c r="E105" s="16" t="s">
        <v>54</v>
      </c>
      <c r="F105" s="44" t="s">
        <v>13</v>
      </c>
      <c r="G105" s="45"/>
      <c r="H105" s="45"/>
      <c r="I105" s="45"/>
      <c r="J105" s="46"/>
      <c r="K105" s="33">
        <v>2000</v>
      </c>
    </row>
    <row r="106" spans="2:11" ht="28.5" customHeight="1">
      <c r="B106" s="27" t="s">
        <v>64</v>
      </c>
      <c r="C106" s="14"/>
      <c r="D106" s="14"/>
      <c r="E106" s="14"/>
      <c r="F106" s="83" t="s">
        <v>33</v>
      </c>
      <c r="G106" s="84"/>
      <c r="H106" s="84"/>
      <c r="I106" s="84"/>
      <c r="J106" s="85"/>
      <c r="K106" s="35">
        <f>K107+K124</f>
        <v>1345018</v>
      </c>
    </row>
    <row r="107" spans="2:11" ht="17.25" customHeight="1">
      <c r="B107" s="14" t="s">
        <v>64</v>
      </c>
      <c r="C107" s="14" t="s">
        <v>5</v>
      </c>
      <c r="D107" s="14"/>
      <c r="E107" s="14"/>
      <c r="F107" s="66" t="s">
        <v>34</v>
      </c>
      <c r="G107" s="67"/>
      <c r="H107" s="67"/>
      <c r="I107" s="67"/>
      <c r="J107" s="68"/>
      <c r="K107" s="31">
        <f>K108+K114+K112+K122</f>
        <v>739009</v>
      </c>
    </row>
    <row r="108" spans="2:11" ht="52.5" customHeight="1">
      <c r="B108" s="14" t="s">
        <v>64</v>
      </c>
      <c r="C108" s="14" t="s">
        <v>5</v>
      </c>
      <c r="D108" s="14" t="s">
        <v>91</v>
      </c>
      <c r="E108" s="14"/>
      <c r="F108" s="58" t="s">
        <v>133</v>
      </c>
      <c r="G108" s="59"/>
      <c r="H108" s="59"/>
      <c r="I108" s="59"/>
      <c r="J108" s="60"/>
      <c r="K108" s="31">
        <f>K109</f>
        <v>1750</v>
      </c>
    </row>
    <row r="109" spans="2:11" ht="37.5" customHeight="1">
      <c r="B109" s="14" t="s">
        <v>64</v>
      </c>
      <c r="C109" s="14" t="s">
        <v>5</v>
      </c>
      <c r="D109" s="7" t="s">
        <v>92</v>
      </c>
      <c r="E109" s="14"/>
      <c r="F109" s="58" t="s">
        <v>93</v>
      </c>
      <c r="G109" s="59"/>
      <c r="H109" s="59"/>
      <c r="I109" s="59"/>
      <c r="J109" s="60"/>
      <c r="K109" s="31">
        <f>K110</f>
        <v>1750</v>
      </c>
    </row>
    <row r="110" spans="2:11" ht="27" customHeight="1">
      <c r="B110" s="7" t="s">
        <v>64</v>
      </c>
      <c r="C110" s="7" t="s">
        <v>5</v>
      </c>
      <c r="D110" s="7" t="s">
        <v>90</v>
      </c>
      <c r="E110" s="7"/>
      <c r="F110" s="47" t="s">
        <v>56</v>
      </c>
      <c r="G110" s="61"/>
      <c r="H110" s="61"/>
      <c r="I110" s="61"/>
      <c r="J110" s="62"/>
      <c r="K110" s="32">
        <v>1750</v>
      </c>
    </row>
    <row r="111" spans="2:11" ht="27" customHeight="1">
      <c r="B111" s="16" t="s">
        <v>64</v>
      </c>
      <c r="C111" s="16" t="s">
        <v>5</v>
      </c>
      <c r="D111" s="16" t="s">
        <v>90</v>
      </c>
      <c r="E111" s="16" t="s">
        <v>54</v>
      </c>
      <c r="F111" s="44" t="s">
        <v>13</v>
      </c>
      <c r="G111" s="45"/>
      <c r="H111" s="45"/>
      <c r="I111" s="45"/>
      <c r="J111" s="46"/>
      <c r="K111" s="33">
        <v>1750</v>
      </c>
    </row>
    <row r="112" spans="2:11" ht="27" customHeight="1">
      <c r="B112" s="16" t="s">
        <v>64</v>
      </c>
      <c r="C112" s="16" t="s">
        <v>5</v>
      </c>
      <c r="D112" s="16" t="s">
        <v>139</v>
      </c>
      <c r="E112" s="16"/>
      <c r="F112" s="47" t="s">
        <v>138</v>
      </c>
      <c r="G112" s="48"/>
      <c r="H112" s="48"/>
      <c r="I112" s="48"/>
      <c r="J112" s="49"/>
      <c r="K112" s="33">
        <f>K113</f>
        <v>238159</v>
      </c>
    </row>
    <row r="113" spans="2:11" ht="27" customHeight="1">
      <c r="B113" s="16" t="s">
        <v>64</v>
      </c>
      <c r="C113" s="16" t="s">
        <v>5</v>
      </c>
      <c r="D113" s="16" t="s">
        <v>139</v>
      </c>
      <c r="E113" s="16" t="s">
        <v>54</v>
      </c>
      <c r="F113" s="44" t="s">
        <v>13</v>
      </c>
      <c r="G113" s="45"/>
      <c r="H113" s="45"/>
      <c r="I113" s="45"/>
      <c r="J113" s="46"/>
      <c r="K113" s="33">
        <v>238159</v>
      </c>
    </row>
    <row r="114" spans="2:11" ht="49.5" customHeight="1">
      <c r="B114" s="14" t="s">
        <v>64</v>
      </c>
      <c r="C114" s="14" t="s">
        <v>5</v>
      </c>
      <c r="D114" s="14" t="s">
        <v>88</v>
      </c>
      <c r="E114" s="14"/>
      <c r="F114" s="58" t="s">
        <v>8</v>
      </c>
      <c r="G114" s="59"/>
      <c r="H114" s="59"/>
      <c r="I114" s="59"/>
      <c r="J114" s="60"/>
      <c r="K114" s="31">
        <f>K115</f>
        <v>439100</v>
      </c>
    </row>
    <row r="115" spans="2:11" ht="38.25" customHeight="1">
      <c r="B115" s="7" t="s">
        <v>64</v>
      </c>
      <c r="C115" s="7" t="s">
        <v>5</v>
      </c>
      <c r="D115" s="7" t="s">
        <v>87</v>
      </c>
      <c r="E115" s="7"/>
      <c r="F115" s="47" t="s">
        <v>9</v>
      </c>
      <c r="G115" s="61"/>
      <c r="H115" s="61"/>
      <c r="I115" s="61"/>
      <c r="J115" s="62"/>
      <c r="K115" s="32">
        <f>K116</f>
        <v>439100</v>
      </c>
    </row>
    <row r="116" spans="2:11" ht="24" customHeight="1">
      <c r="B116" s="7" t="s">
        <v>64</v>
      </c>
      <c r="C116" s="7" t="s">
        <v>5</v>
      </c>
      <c r="D116" s="7" t="s">
        <v>89</v>
      </c>
      <c r="E116" s="7"/>
      <c r="F116" s="47" t="s">
        <v>65</v>
      </c>
      <c r="G116" s="61"/>
      <c r="H116" s="61"/>
      <c r="I116" s="61"/>
      <c r="J116" s="62"/>
      <c r="K116" s="32">
        <f>K117+K120+K121</f>
        <v>439100</v>
      </c>
    </row>
    <row r="117" spans="2:11" ht="13.5" customHeight="1">
      <c r="B117" s="16" t="s">
        <v>64</v>
      </c>
      <c r="C117" s="16" t="s">
        <v>5</v>
      </c>
      <c r="D117" s="16" t="s">
        <v>89</v>
      </c>
      <c r="E117" s="16" t="s">
        <v>66</v>
      </c>
      <c r="F117" s="44" t="s">
        <v>35</v>
      </c>
      <c r="G117" s="45"/>
      <c r="H117" s="45"/>
      <c r="I117" s="45"/>
      <c r="J117" s="46"/>
      <c r="K117" s="33">
        <f>K119+K118</f>
        <v>240500</v>
      </c>
    </row>
    <row r="118" spans="2:11" ht="20.25" customHeight="1">
      <c r="B118" s="16" t="s">
        <v>64</v>
      </c>
      <c r="C118" s="16" t="s">
        <v>5</v>
      </c>
      <c r="D118" s="16" t="s">
        <v>89</v>
      </c>
      <c r="E118" s="16" t="s">
        <v>148</v>
      </c>
      <c r="F118" s="89" t="s">
        <v>146</v>
      </c>
      <c r="G118" s="90"/>
      <c r="H118" s="90"/>
      <c r="I118" s="90"/>
      <c r="J118" s="91"/>
      <c r="K118" s="33">
        <v>180000</v>
      </c>
    </row>
    <row r="119" spans="2:11" ht="36.75" customHeight="1">
      <c r="B119" s="16" t="s">
        <v>64</v>
      </c>
      <c r="C119" s="16" t="s">
        <v>5</v>
      </c>
      <c r="D119" s="16" t="s">
        <v>89</v>
      </c>
      <c r="E119" s="16" t="s">
        <v>149</v>
      </c>
      <c r="F119" s="89" t="s">
        <v>147</v>
      </c>
      <c r="G119" s="90"/>
      <c r="H119" s="90"/>
      <c r="I119" s="90"/>
      <c r="J119" s="91"/>
      <c r="K119" s="33">
        <v>60500</v>
      </c>
    </row>
    <row r="120" spans="2:11" ht="25.5" customHeight="1">
      <c r="B120" s="16" t="s">
        <v>64</v>
      </c>
      <c r="C120" s="16" t="s">
        <v>5</v>
      </c>
      <c r="D120" s="16" t="s">
        <v>89</v>
      </c>
      <c r="E120" s="16" t="s">
        <v>54</v>
      </c>
      <c r="F120" s="44" t="s">
        <v>13</v>
      </c>
      <c r="G120" s="45"/>
      <c r="H120" s="45"/>
      <c r="I120" s="45"/>
      <c r="J120" s="46"/>
      <c r="K120" s="33">
        <v>153600</v>
      </c>
    </row>
    <row r="121" spans="2:11" ht="16.5" customHeight="1">
      <c r="B121" s="16" t="s">
        <v>64</v>
      </c>
      <c r="C121" s="16" t="s">
        <v>5</v>
      </c>
      <c r="D121" s="16" t="s">
        <v>89</v>
      </c>
      <c r="E121" s="16" t="s">
        <v>55</v>
      </c>
      <c r="F121" s="63" t="s">
        <v>14</v>
      </c>
      <c r="G121" s="64"/>
      <c r="H121" s="64"/>
      <c r="I121" s="64"/>
      <c r="J121" s="65"/>
      <c r="K121" s="33">
        <v>45000</v>
      </c>
    </row>
    <row r="122" spans="2:11" ht="27.75" customHeight="1">
      <c r="B122" s="16" t="s">
        <v>64</v>
      </c>
      <c r="C122" s="16" t="s">
        <v>5</v>
      </c>
      <c r="D122" s="16" t="s">
        <v>155</v>
      </c>
      <c r="E122" s="16"/>
      <c r="F122" s="89" t="s">
        <v>156</v>
      </c>
      <c r="G122" s="90"/>
      <c r="H122" s="90"/>
      <c r="I122" s="90"/>
      <c r="J122" s="91"/>
      <c r="K122" s="40">
        <v>60000</v>
      </c>
    </row>
    <row r="123" spans="2:11" ht="16.5" customHeight="1">
      <c r="B123" s="16" t="s">
        <v>64</v>
      </c>
      <c r="C123" s="16" t="s">
        <v>5</v>
      </c>
      <c r="D123" s="16" t="s">
        <v>155</v>
      </c>
      <c r="E123" s="16" t="s">
        <v>66</v>
      </c>
      <c r="F123" s="44" t="s">
        <v>35</v>
      </c>
      <c r="G123" s="45"/>
      <c r="H123" s="45"/>
      <c r="I123" s="45"/>
      <c r="J123" s="46"/>
      <c r="K123" s="40">
        <v>60000</v>
      </c>
    </row>
    <row r="124" spans="2:11" s="2" customFormat="1" ht="13.5" customHeight="1">
      <c r="B124" s="29" t="s">
        <v>64</v>
      </c>
      <c r="C124" s="29" t="s">
        <v>53</v>
      </c>
      <c r="D124" s="29"/>
      <c r="E124" s="29"/>
      <c r="F124" s="86" t="s">
        <v>36</v>
      </c>
      <c r="G124" s="87"/>
      <c r="H124" s="87"/>
      <c r="I124" s="87"/>
      <c r="J124" s="88"/>
      <c r="K124" s="37">
        <f>K125</f>
        <v>606009</v>
      </c>
    </row>
    <row r="125" spans="2:11" ht="50.25" customHeight="1">
      <c r="B125" s="7" t="s">
        <v>64</v>
      </c>
      <c r="C125" s="7" t="s">
        <v>53</v>
      </c>
      <c r="D125" s="7" t="s">
        <v>88</v>
      </c>
      <c r="E125" s="7"/>
      <c r="F125" s="47" t="s">
        <v>8</v>
      </c>
      <c r="G125" s="61"/>
      <c r="H125" s="61"/>
      <c r="I125" s="61"/>
      <c r="J125" s="62"/>
      <c r="K125" s="32">
        <f>K126</f>
        <v>606009</v>
      </c>
    </row>
    <row r="126" spans="2:11" ht="39.75" customHeight="1">
      <c r="B126" s="7" t="s">
        <v>64</v>
      </c>
      <c r="C126" s="7" t="s">
        <v>53</v>
      </c>
      <c r="D126" s="7" t="s">
        <v>87</v>
      </c>
      <c r="E126" s="7"/>
      <c r="F126" s="47" t="s">
        <v>9</v>
      </c>
      <c r="G126" s="61"/>
      <c r="H126" s="61"/>
      <c r="I126" s="61"/>
      <c r="J126" s="62"/>
      <c r="K126" s="32">
        <f>K127+K132</f>
        <v>606009</v>
      </c>
    </row>
    <row r="127" spans="2:11" ht="27" customHeight="1">
      <c r="B127" s="7" t="s">
        <v>64</v>
      </c>
      <c r="C127" s="7" t="s">
        <v>53</v>
      </c>
      <c r="D127" s="7" t="s">
        <v>129</v>
      </c>
      <c r="E127" s="7"/>
      <c r="F127" s="47" t="s">
        <v>130</v>
      </c>
      <c r="G127" s="61"/>
      <c r="H127" s="61"/>
      <c r="I127" s="61"/>
      <c r="J127" s="62"/>
      <c r="K127" s="32">
        <f>K128</f>
        <v>181009</v>
      </c>
    </row>
    <row r="128" spans="2:11" ht="13.5" customHeight="1">
      <c r="B128" s="16" t="s">
        <v>64</v>
      </c>
      <c r="C128" s="16" t="s">
        <v>53</v>
      </c>
      <c r="D128" s="16" t="s">
        <v>129</v>
      </c>
      <c r="E128" s="16" t="s">
        <v>66</v>
      </c>
      <c r="F128" s="44" t="s">
        <v>35</v>
      </c>
      <c r="G128" s="45"/>
      <c r="H128" s="45"/>
      <c r="I128" s="45"/>
      <c r="J128" s="46"/>
      <c r="K128" s="33">
        <f>K130+K129+K131</f>
        <v>181009</v>
      </c>
    </row>
    <row r="129" spans="2:11" ht="13.5" customHeight="1">
      <c r="B129" s="16" t="s">
        <v>64</v>
      </c>
      <c r="C129" s="16" t="s">
        <v>53</v>
      </c>
      <c r="D129" s="16" t="s">
        <v>129</v>
      </c>
      <c r="E129" s="16" t="s">
        <v>148</v>
      </c>
      <c r="F129" s="89" t="s">
        <v>146</v>
      </c>
      <c r="G129" s="90"/>
      <c r="H129" s="90"/>
      <c r="I129" s="90"/>
      <c r="J129" s="91"/>
      <c r="K129" s="33">
        <v>60509</v>
      </c>
    </row>
    <row r="130" spans="2:11" ht="0.75" customHeight="1">
      <c r="B130" s="16" t="s">
        <v>64</v>
      </c>
      <c r="C130" s="16" t="s">
        <v>53</v>
      </c>
      <c r="D130" s="16" t="s">
        <v>129</v>
      </c>
      <c r="E130" s="16" t="s">
        <v>149</v>
      </c>
      <c r="F130" s="89" t="s">
        <v>147</v>
      </c>
      <c r="G130" s="90"/>
      <c r="H130" s="90"/>
      <c r="I130" s="90"/>
      <c r="J130" s="91"/>
      <c r="K130" s="33">
        <v>0</v>
      </c>
    </row>
    <row r="131" spans="2:11" ht="36.75" customHeight="1">
      <c r="B131" s="16" t="s">
        <v>64</v>
      </c>
      <c r="C131" s="16" t="s">
        <v>53</v>
      </c>
      <c r="D131" s="16" t="s">
        <v>129</v>
      </c>
      <c r="E131" s="16" t="s">
        <v>149</v>
      </c>
      <c r="F131" s="89" t="s">
        <v>147</v>
      </c>
      <c r="G131" s="90"/>
      <c r="H131" s="90"/>
      <c r="I131" s="90"/>
      <c r="J131" s="91"/>
      <c r="K131" s="33">
        <v>120500</v>
      </c>
    </row>
    <row r="132" spans="2:11" ht="80.25" customHeight="1">
      <c r="B132" s="7" t="s">
        <v>64</v>
      </c>
      <c r="C132" s="7" t="s">
        <v>53</v>
      </c>
      <c r="D132" s="7" t="s">
        <v>86</v>
      </c>
      <c r="E132" s="7"/>
      <c r="F132" s="47" t="s">
        <v>37</v>
      </c>
      <c r="G132" s="61"/>
      <c r="H132" s="61"/>
      <c r="I132" s="61"/>
      <c r="J132" s="62"/>
      <c r="K132" s="32">
        <f>K133</f>
        <v>425000</v>
      </c>
    </row>
    <row r="133" spans="2:11" ht="24.75" customHeight="1">
      <c r="B133" s="16" t="s">
        <v>64</v>
      </c>
      <c r="C133" s="16" t="s">
        <v>53</v>
      </c>
      <c r="D133" s="16" t="s">
        <v>86</v>
      </c>
      <c r="E133" s="16" t="s">
        <v>52</v>
      </c>
      <c r="F133" s="44" t="s">
        <v>75</v>
      </c>
      <c r="G133" s="45"/>
      <c r="H133" s="45"/>
      <c r="I133" s="45"/>
      <c r="J133" s="46"/>
      <c r="K133" s="33">
        <f>K134+K135</f>
        <v>425000</v>
      </c>
    </row>
    <row r="134" spans="2:11" ht="24.75" customHeight="1">
      <c r="B134" s="16" t="s">
        <v>64</v>
      </c>
      <c r="C134" s="16" t="s">
        <v>53</v>
      </c>
      <c r="D134" s="16" t="s">
        <v>86</v>
      </c>
      <c r="E134" s="16" t="s">
        <v>145</v>
      </c>
      <c r="F134" s="89" t="s">
        <v>150</v>
      </c>
      <c r="G134" s="90"/>
      <c r="H134" s="90"/>
      <c r="I134" s="90"/>
      <c r="J134" s="91"/>
      <c r="K134" s="33">
        <v>260000</v>
      </c>
    </row>
    <row r="135" spans="2:11" ht="51" customHeight="1">
      <c r="B135" s="16" t="s">
        <v>64</v>
      </c>
      <c r="C135" s="16" t="s">
        <v>53</v>
      </c>
      <c r="D135" s="16" t="s">
        <v>86</v>
      </c>
      <c r="E135" s="16" t="s">
        <v>144</v>
      </c>
      <c r="F135" s="89" t="s">
        <v>151</v>
      </c>
      <c r="G135" s="90"/>
      <c r="H135" s="90"/>
      <c r="I135" s="90"/>
      <c r="J135" s="91"/>
      <c r="K135" s="33">
        <v>165000</v>
      </c>
    </row>
    <row r="136" spans="2:11" ht="17.25" customHeight="1">
      <c r="B136" s="27" t="s">
        <v>60</v>
      </c>
      <c r="C136" s="20"/>
      <c r="D136" s="21"/>
      <c r="E136" s="21"/>
      <c r="F136" s="69" t="s">
        <v>38</v>
      </c>
      <c r="G136" s="70"/>
      <c r="H136" s="70"/>
      <c r="I136" s="70"/>
      <c r="J136" s="71"/>
      <c r="K136" s="35">
        <f>K137+K146</f>
        <v>170000</v>
      </c>
    </row>
    <row r="137" spans="2:11" ht="39" customHeight="1">
      <c r="B137" s="14" t="s">
        <v>60</v>
      </c>
      <c r="C137" s="14"/>
      <c r="D137" s="14" t="s">
        <v>83</v>
      </c>
      <c r="E137" s="14"/>
      <c r="F137" s="47" t="s">
        <v>136</v>
      </c>
      <c r="G137" s="61"/>
      <c r="H137" s="61"/>
      <c r="I137" s="61"/>
      <c r="J137" s="62"/>
      <c r="K137" s="32">
        <f>K138</f>
        <v>150000</v>
      </c>
    </row>
    <row r="138" spans="2:11" ht="24" customHeight="1">
      <c r="B138" s="14" t="s">
        <v>60</v>
      </c>
      <c r="C138" s="20"/>
      <c r="D138" s="20" t="s">
        <v>85</v>
      </c>
      <c r="E138" s="21"/>
      <c r="F138" s="58" t="s">
        <v>84</v>
      </c>
      <c r="G138" s="59"/>
      <c r="H138" s="59"/>
      <c r="I138" s="59"/>
      <c r="J138" s="60"/>
      <c r="K138" s="31">
        <f>K139+K142</f>
        <v>150000</v>
      </c>
    </row>
    <row r="139" spans="2:11" ht="27" customHeight="1">
      <c r="B139" s="7" t="s">
        <v>60</v>
      </c>
      <c r="C139" s="7" t="s">
        <v>5</v>
      </c>
      <c r="D139" s="7" t="s">
        <v>82</v>
      </c>
      <c r="E139" s="7"/>
      <c r="F139" s="47" t="s">
        <v>39</v>
      </c>
      <c r="G139" s="61"/>
      <c r="H139" s="61"/>
      <c r="I139" s="61"/>
      <c r="J139" s="62"/>
      <c r="K139" s="32">
        <f>K140</f>
        <v>120000</v>
      </c>
    </row>
    <row r="140" spans="2:11" ht="42" customHeight="1">
      <c r="B140" s="7" t="s">
        <v>60</v>
      </c>
      <c r="C140" s="7" t="s">
        <v>5</v>
      </c>
      <c r="D140" s="7" t="s">
        <v>81</v>
      </c>
      <c r="E140" s="7"/>
      <c r="F140" s="47" t="s">
        <v>40</v>
      </c>
      <c r="G140" s="61"/>
      <c r="H140" s="61"/>
      <c r="I140" s="61"/>
      <c r="J140" s="62"/>
      <c r="K140" s="32">
        <f>K141</f>
        <v>120000</v>
      </c>
    </row>
    <row r="141" spans="2:11" ht="25.5" customHeight="1">
      <c r="B141" s="16" t="s">
        <v>60</v>
      </c>
      <c r="C141" s="16" t="s">
        <v>5</v>
      </c>
      <c r="D141" s="16" t="s">
        <v>81</v>
      </c>
      <c r="E141" s="16" t="s">
        <v>67</v>
      </c>
      <c r="F141" s="44" t="s">
        <v>41</v>
      </c>
      <c r="G141" s="45"/>
      <c r="H141" s="45"/>
      <c r="I141" s="45"/>
      <c r="J141" s="46"/>
      <c r="K141" s="33">
        <v>120000</v>
      </c>
    </row>
    <row r="142" spans="2:11" ht="16.5" customHeight="1">
      <c r="B142" s="14" t="s">
        <v>60</v>
      </c>
      <c r="C142" s="14" t="s">
        <v>58</v>
      </c>
      <c r="D142" s="14"/>
      <c r="E142" s="14"/>
      <c r="F142" s="66" t="s">
        <v>42</v>
      </c>
      <c r="G142" s="67"/>
      <c r="H142" s="67"/>
      <c r="I142" s="67"/>
      <c r="J142" s="68"/>
      <c r="K142" s="31">
        <f>K143</f>
        <v>30000</v>
      </c>
    </row>
    <row r="143" spans="2:11" ht="24" customHeight="1">
      <c r="B143" s="7" t="s">
        <v>60</v>
      </c>
      <c r="C143" s="7" t="s">
        <v>58</v>
      </c>
      <c r="D143" s="7" t="s">
        <v>82</v>
      </c>
      <c r="E143" s="7"/>
      <c r="F143" s="47" t="s">
        <v>39</v>
      </c>
      <c r="G143" s="61"/>
      <c r="H143" s="61"/>
      <c r="I143" s="61"/>
      <c r="J143" s="62"/>
      <c r="K143" s="32">
        <f>K144</f>
        <v>30000</v>
      </c>
    </row>
    <row r="144" spans="2:11" ht="26.25" customHeight="1">
      <c r="B144" s="7" t="s">
        <v>60</v>
      </c>
      <c r="C144" s="7" t="s">
        <v>58</v>
      </c>
      <c r="D144" s="7" t="s">
        <v>80</v>
      </c>
      <c r="E144" s="7"/>
      <c r="F144" s="47" t="s">
        <v>43</v>
      </c>
      <c r="G144" s="61"/>
      <c r="H144" s="61"/>
      <c r="I144" s="61"/>
      <c r="J144" s="62"/>
      <c r="K144" s="32">
        <f>K145</f>
        <v>30000</v>
      </c>
    </row>
    <row r="145" spans="2:11" ht="38.25" customHeight="1">
      <c r="B145" s="16" t="s">
        <v>60</v>
      </c>
      <c r="C145" s="16" t="s">
        <v>58</v>
      </c>
      <c r="D145" s="16" t="s">
        <v>80</v>
      </c>
      <c r="E145" s="16" t="s">
        <v>67</v>
      </c>
      <c r="F145" s="44" t="s">
        <v>41</v>
      </c>
      <c r="G145" s="45"/>
      <c r="H145" s="45"/>
      <c r="I145" s="45"/>
      <c r="J145" s="46"/>
      <c r="K145" s="33">
        <v>30000</v>
      </c>
    </row>
    <row r="146" spans="2:11" ht="91.5" customHeight="1">
      <c r="B146" s="16" t="s">
        <v>60</v>
      </c>
      <c r="C146" s="16" t="s">
        <v>58</v>
      </c>
      <c r="D146" s="16" t="s">
        <v>140</v>
      </c>
      <c r="E146" s="16"/>
      <c r="F146" s="44" t="s">
        <v>141</v>
      </c>
      <c r="G146" s="92"/>
      <c r="H146" s="92"/>
      <c r="I146" s="92"/>
      <c r="J146" s="93"/>
      <c r="K146" s="32">
        <f>K147</f>
        <v>20000</v>
      </c>
    </row>
    <row r="147" spans="2:11" ht="25.5" customHeight="1">
      <c r="B147" s="16" t="s">
        <v>60</v>
      </c>
      <c r="C147" s="16" t="s">
        <v>58</v>
      </c>
      <c r="D147" s="16" t="s">
        <v>140</v>
      </c>
      <c r="E147" s="16"/>
      <c r="F147" s="44" t="s">
        <v>142</v>
      </c>
      <c r="G147" s="53"/>
      <c r="H147" s="53"/>
      <c r="I147" s="53"/>
      <c r="J147" s="54"/>
      <c r="K147" s="33">
        <f>K148</f>
        <v>20000</v>
      </c>
    </row>
    <row r="148" spans="2:11" ht="25.5" customHeight="1">
      <c r="B148" s="16" t="s">
        <v>60</v>
      </c>
      <c r="C148" s="16" t="s">
        <v>58</v>
      </c>
      <c r="D148" s="16" t="s">
        <v>140</v>
      </c>
      <c r="E148" s="16" t="s">
        <v>66</v>
      </c>
      <c r="F148" s="63" t="s">
        <v>35</v>
      </c>
      <c r="G148" s="92"/>
      <c r="H148" s="92"/>
      <c r="I148" s="92"/>
      <c r="J148" s="93"/>
      <c r="K148" s="33">
        <v>20000</v>
      </c>
    </row>
    <row r="149" spans="2:11" ht="17.25" customHeight="1">
      <c r="B149" s="27" t="s">
        <v>68</v>
      </c>
      <c r="C149" s="19"/>
      <c r="D149" s="19"/>
      <c r="E149" s="19"/>
      <c r="F149" s="69" t="s">
        <v>44</v>
      </c>
      <c r="G149" s="70"/>
      <c r="H149" s="70"/>
      <c r="I149" s="70"/>
      <c r="J149" s="71"/>
      <c r="K149" s="35">
        <f>K150</f>
        <v>30000</v>
      </c>
    </row>
    <row r="150" spans="2:11" ht="12" customHeight="1">
      <c r="B150" s="14" t="s">
        <v>68</v>
      </c>
      <c r="C150" s="14" t="s">
        <v>5</v>
      </c>
      <c r="D150" s="14"/>
      <c r="E150" s="14"/>
      <c r="F150" s="66" t="s">
        <v>44</v>
      </c>
      <c r="G150" s="67"/>
      <c r="H150" s="67"/>
      <c r="I150" s="67"/>
      <c r="J150" s="68"/>
      <c r="K150" s="31">
        <f>K151+K155</f>
        <v>30000</v>
      </c>
    </row>
    <row r="151" spans="2:11" ht="26.25" customHeight="1">
      <c r="B151" s="14" t="s">
        <v>68</v>
      </c>
      <c r="C151" s="14" t="s">
        <v>5</v>
      </c>
      <c r="D151" s="7" t="s">
        <v>77</v>
      </c>
      <c r="E151" s="14"/>
      <c r="F151" s="58" t="s">
        <v>135</v>
      </c>
      <c r="G151" s="59"/>
      <c r="H151" s="59"/>
      <c r="I151" s="59"/>
      <c r="J151" s="60"/>
      <c r="K151" s="31">
        <f>K152</f>
        <v>30000</v>
      </c>
    </row>
    <row r="152" spans="2:11" ht="26.25" customHeight="1">
      <c r="B152" s="14" t="s">
        <v>68</v>
      </c>
      <c r="C152" s="14" t="s">
        <v>5</v>
      </c>
      <c r="D152" s="7" t="s">
        <v>78</v>
      </c>
      <c r="E152" s="14"/>
      <c r="F152" s="58" t="s">
        <v>79</v>
      </c>
      <c r="G152" s="59"/>
      <c r="H152" s="59"/>
      <c r="I152" s="59"/>
      <c r="J152" s="60"/>
      <c r="K152" s="31">
        <f>K153</f>
        <v>30000</v>
      </c>
    </row>
    <row r="153" spans="2:11" ht="14.25" customHeight="1">
      <c r="B153" s="7" t="s">
        <v>68</v>
      </c>
      <c r="C153" s="7" t="s">
        <v>5</v>
      </c>
      <c r="D153" s="7" t="s">
        <v>76</v>
      </c>
      <c r="E153" s="7"/>
      <c r="F153" s="58" t="s">
        <v>45</v>
      </c>
      <c r="G153" s="59"/>
      <c r="H153" s="59"/>
      <c r="I153" s="59"/>
      <c r="J153" s="60"/>
      <c r="K153" s="31">
        <f>K154</f>
        <v>30000</v>
      </c>
    </row>
    <row r="154" spans="2:11" ht="24" customHeight="1">
      <c r="B154" s="16" t="s">
        <v>68</v>
      </c>
      <c r="C154" s="16" t="s">
        <v>5</v>
      </c>
      <c r="D154" s="16" t="s">
        <v>76</v>
      </c>
      <c r="E154" s="16" t="s">
        <v>54</v>
      </c>
      <c r="F154" s="44" t="s">
        <v>13</v>
      </c>
      <c r="G154" s="45"/>
      <c r="H154" s="45"/>
      <c r="I154" s="45"/>
      <c r="J154" s="46"/>
      <c r="K154" s="36">
        <v>30000</v>
      </c>
    </row>
    <row r="155" spans="2:11" ht="2.25" customHeight="1" hidden="1">
      <c r="B155" s="7" t="s">
        <v>68</v>
      </c>
      <c r="C155" s="7" t="s">
        <v>5</v>
      </c>
      <c r="D155" s="7" t="s">
        <v>139</v>
      </c>
      <c r="E155" s="7"/>
      <c r="F155" s="47" t="s">
        <v>138</v>
      </c>
      <c r="G155" s="48"/>
      <c r="H155" s="48"/>
      <c r="I155" s="48"/>
      <c r="J155" s="49"/>
      <c r="K155" s="31">
        <f>K156</f>
        <v>0</v>
      </c>
    </row>
    <row r="156" spans="2:11" ht="24.75" customHeight="1" hidden="1">
      <c r="B156" s="16"/>
      <c r="C156" s="16" t="s">
        <v>5</v>
      </c>
      <c r="D156" s="7" t="s">
        <v>139</v>
      </c>
      <c r="E156" s="16" t="s">
        <v>54</v>
      </c>
      <c r="F156" s="44" t="s">
        <v>13</v>
      </c>
      <c r="G156" s="45"/>
      <c r="H156" s="45"/>
      <c r="I156" s="45"/>
      <c r="J156" s="46"/>
      <c r="K156" s="36">
        <v>0</v>
      </c>
    </row>
    <row r="157" spans="2:11" ht="19.5" customHeight="1">
      <c r="B157" s="76"/>
      <c r="C157" s="77"/>
      <c r="D157" s="77"/>
      <c r="E157" s="78"/>
      <c r="F157" s="109" t="s">
        <v>46</v>
      </c>
      <c r="G157" s="110"/>
      <c r="H157" s="110"/>
      <c r="I157" s="110"/>
      <c r="J157" s="111"/>
      <c r="K157" s="38">
        <f>K18+K52+K61+K73+K81+K96+K106+K136+K149</f>
        <v>5342431</v>
      </c>
    </row>
    <row r="158" ht="15.75" customHeight="1"/>
    <row r="159" spans="13:14" ht="15">
      <c r="M159" s="5"/>
      <c r="N159" s="5"/>
    </row>
    <row r="160" spans="3:14" ht="15">
      <c r="C160" s="82"/>
      <c r="D160" s="82"/>
      <c r="E160" s="82"/>
      <c r="H160" s="82"/>
      <c r="I160" s="82"/>
      <c r="M160" s="5"/>
      <c r="N160" s="5"/>
    </row>
  </sheetData>
  <sheetProtection/>
  <mergeCells count="163">
    <mergeCell ref="F157:J157"/>
    <mergeCell ref="F140:J140"/>
    <mergeCell ref="F144:J144"/>
    <mergeCell ref="F145:J145"/>
    <mergeCell ref="F152:J152"/>
    <mergeCell ref="F154:J154"/>
    <mergeCell ref="F143:J143"/>
    <mergeCell ref="F151:J151"/>
    <mergeCell ref="F153:J153"/>
    <mergeCell ref="F141:J141"/>
    <mergeCell ref="F8:K8"/>
    <mergeCell ref="F125:J125"/>
    <mergeCell ref="F126:J126"/>
    <mergeCell ref="F132:J132"/>
    <mergeCell ref="C10:J10"/>
    <mergeCell ref="F25:J25"/>
    <mergeCell ref="F24:J24"/>
    <mergeCell ref="F31:J31"/>
    <mergeCell ref="F32:J32"/>
    <mergeCell ref="F118:J118"/>
    <mergeCell ref="F1:K1"/>
    <mergeCell ref="F2:K2"/>
    <mergeCell ref="F3:K3"/>
    <mergeCell ref="F4:K4"/>
    <mergeCell ref="C15:C16"/>
    <mergeCell ref="D15:D16"/>
    <mergeCell ref="F35:J35"/>
    <mergeCell ref="F21:J21"/>
    <mergeCell ref="F22:J22"/>
    <mergeCell ref="E15:E16"/>
    <mergeCell ref="F23:J23"/>
    <mergeCell ref="F34:J34"/>
    <mergeCell ref="F17:J17"/>
    <mergeCell ref="F19:J19"/>
    <mergeCell ref="F71:J71"/>
    <mergeCell ref="F65:J65"/>
    <mergeCell ref="F46:J46"/>
    <mergeCell ref="F48:J48"/>
    <mergeCell ref="F49:J49"/>
    <mergeCell ref="F50:J50"/>
    <mergeCell ref="F58:J58"/>
    <mergeCell ref="F59:J59"/>
    <mergeCell ref="F62:J62"/>
    <mergeCell ref="F51:J51"/>
    <mergeCell ref="G7:K7"/>
    <mergeCell ref="K15:K16"/>
    <mergeCell ref="F13:I13"/>
    <mergeCell ref="F5:K5"/>
    <mergeCell ref="F6:K6"/>
    <mergeCell ref="B12:K12"/>
    <mergeCell ref="C9:J9"/>
    <mergeCell ref="F15:J16"/>
    <mergeCell ref="C11:J11"/>
    <mergeCell ref="B15:B16"/>
    <mergeCell ref="F77:J77"/>
    <mergeCell ref="F79:J79"/>
    <mergeCell ref="F80:J80"/>
    <mergeCell ref="F78:J78"/>
    <mergeCell ref="F73:J73"/>
    <mergeCell ref="F74:J74"/>
    <mergeCell ref="F75:J75"/>
    <mergeCell ref="F76:J76"/>
    <mergeCell ref="F138:J138"/>
    <mergeCell ref="F146:J146"/>
    <mergeCell ref="F148:J148"/>
    <mergeCell ref="F82:J82"/>
    <mergeCell ref="F139:J139"/>
    <mergeCell ref="F134:J134"/>
    <mergeCell ref="F135:J135"/>
    <mergeCell ref="F119:J119"/>
    <mergeCell ref="F129:J129"/>
    <mergeCell ref="F130:J130"/>
    <mergeCell ref="F111:J111"/>
    <mergeCell ref="F133:J133"/>
    <mergeCell ref="F136:J136"/>
    <mergeCell ref="F120:J120"/>
    <mergeCell ref="F128:J128"/>
    <mergeCell ref="F127:J127"/>
    <mergeCell ref="F122:J122"/>
    <mergeCell ref="F123:J123"/>
    <mergeCell ref="F131:J131"/>
    <mergeCell ref="F150:J150"/>
    <mergeCell ref="F114:J114"/>
    <mergeCell ref="F115:J115"/>
    <mergeCell ref="F116:J116"/>
    <mergeCell ref="F117:J117"/>
    <mergeCell ref="F121:J121"/>
    <mergeCell ref="F142:J142"/>
    <mergeCell ref="F137:J137"/>
    <mergeCell ref="F124:J124"/>
    <mergeCell ref="F149:J149"/>
    <mergeCell ref="F108:J108"/>
    <mergeCell ref="F103:J103"/>
    <mergeCell ref="F104:J104"/>
    <mergeCell ref="F105:J105"/>
    <mergeCell ref="F106:J106"/>
    <mergeCell ref="F96:J96"/>
    <mergeCell ref="F98:J98"/>
    <mergeCell ref="F99:J99"/>
    <mergeCell ref="F107:J107"/>
    <mergeCell ref="C160:E160"/>
    <mergeCell ref="H160:I160"/>
    <mergeCell ref="F54:J54"/>
    <mergeCell ref="F55:J55"/>
    <mergeCell ref="F56:J56"/>
    <mergeCell ref="F57:J57"/>
    <mergeCell ref="F61:J61"/>
    <mergeCell ref="F100:J100"/>
    <mergeCell ref="F63:J63"/>
    <mergeCell ref="F81:J81"/>
    <mergeCell ref="B157:E157"/>
    <mergeCell ref="F101:J101"/>
    <mergeCell ref="F66:J66"/>
    <mergeCell ref="F67:J67"/>
    <mergeCell ref="F68:J68"/>
    <mergeCell ref="F69:J69"/>
    <mergeCell ref="F70:J70"/>
    <mergeCell ref="F72:J72"/>
    <mergeCell ref="F87:J87"/>
    <mergeCell ref="F83:J83"/>
    <mergeCell ref="F18:J18"/>
    <mergeCell ref="F30:J30"/>
    <mergeCell ref="F64:J64"/>
    <mergeCell ref="F20:J20"/>
    <mergeCell ref="F26:J26"/>
    <mergeCell ref="F38:J38"/>
    <mergeCell ref="F27:J27"/>
    <mergeCell ref="F28:J28"/>
    <mergeCell ref="F33:J33"/>
    <mergeCell ref="F37:J37"/>
    <mergeCell ref="F155:J155"/>
    <mergeCell ref="F156:J156"/>
    <mergeCell ref="F44:J44"/>
    <mergeCell ref="F45:J45"/>
    <mergeCell ref="F47:J47"/>
    <mergeCell ref="F52:J52"/>
    <mergeCell ref="F84:J84"/>
    <mergeCell ref="F85:J85"/>
    <mergeCell ref="F86:J86"/>
    <mergeCell ref="F95:J95"/>
    <mergeCell ref="F29:J29"/>
    <mergeCell ref="F60:J60"/>
    <mergeCell ref="F36:J36"/>
    <mergeCell ref="F53:J53"/>
    <mergeCell ref="F43:J43"/>
    <mergeCell ref="F39:J39"/>
    <mergeCell ref="F42:J42"/>
    <mergeCell ref="F40:J40"/>
    <mergeCell ref="F41:J41"/>
    <mergeCell ref="F147:J147"/>
    <mergeCell ref="F92:J92"/>
    <mergeCell ref="F112:J112"/>
    <mergeCell ref="F113:J113"/>
    <mergeCell ref="F97:J97"/>
    <mergeCell ref="F93:J93"/>
    <mergeCell ref="F102:J102"/>
    <mergeCell ref="F110:J110"/>
    <mergeCell ref="F109:J109"/>
    <mergeCell ref="F94:J94"/>
    <mergeCell ref="F89:J89"/>
    <mergeCell ref="F88:J88"/>
    <mergeCell ref="F90:J90"/>
    <mergeCell ref="F91:J91"/>
  </mergeCells>
  <printOptions/>
  <pageMargins left="0.7" right="0.7" top="0.75" bottom="0.75" header="0.3" footer="0.3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2017-10-23T02:18:35Z</cp:lastPrinted>
  <dcterms:created xsi:type="dcterms:W3CDTF">2006-09-28T05:33:49Z</dcterms:created>
  <dcterms:modified xsi:type="dcterms:W3CDTF">2018-05-04T02:09:25Z</dcterms:modified>
  <cp:category/>
  <cp:version/>
  <cp:contentType/>
  <cp:contentStatus/>
</cp:coreProperties>
</file>