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<sst xmlns="http://schemas.openxmlformats.org/spreadsheetml/2006/main" count="576" uniqueCount="160">
  <si>
    <t>Глава Гайдаровского сельсовета</t>
  </si>
  <si>
    <t>Гайдаровского сельсовета Орджоникидзевского района Республики Хакасия</t>
  </si>
  <si>
    <t>Наименование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</si>
  <si>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</si>
  <si>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</si>
  <si>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</si>
  <si>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</si>
  <si>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</si>
  <si>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</si>
  <si>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</si>
  <si>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</si>
  <si>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</si>
  <si>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Центральный аппарат</t>
  </si>
  <si>
    <t xml:space="preserve">Иные закупки товаров, работ и услуг для обеспечения государственных (муниципальных) нужд.                             </t>
  </si>
  <si>
    <t>Уплата налогов, сборов и иных платежей.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</si>
  <si>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</si>
  <si>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</si>
  <si>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</si>
  <si>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</si>
  <si>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</si>
  <si>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</si>
  <si>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</si>
  <si>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</si>
  <si>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</si>
  <si>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</si>
  <si>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</si>
  <si>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</si>
  <si>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</si>
  <si>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</si>
  <si>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</si>
  <si>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</si>
  <si>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</si>
  <si>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</si>
  <si>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Культура, кинематография и средства массовой информации.</t>
  </si>
  <si>
    <t>Культура.</t>
  </si>
  <si>
    <t xml:space="preserve">Расходы на выплату персоналу  казенных учреждений. 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</si>
  <si>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</si>
  <si>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</si>
  <si>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</si>
  <si>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</si>
  <si>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Доплаты ик пенсиям государственных служащих субъектов Российской Федерации и муниципальных служащих.</t>
  </si>
  <si>
    <t>Публичные нормативные социальные выплаты гражданам.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</si>
  <si>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</si>
  <si>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</si>
  <si>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</si>
  <si>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Мероприятия в сфере физическое культуры и спорта</t>
  </si>
  <si>
    <t>ВСЕГО  РАСХОДОВ:</t>
  </si>
  <si>
    <t xml:space="preserve">Иные выплаты персоналу государственных (муниципальных ) органов, за исключением фонда оплаты труда.                                                                          </t>
  </si>
  <si>
    <t>( в рублях)</t>
  </si>
  <si>
    <t>Подраздел</t>
  </si>
  <si>
    <t>Раздела</t>
  </si>
  <si>
    <t>Код целевой статьи</t>
  </si>
  <si>
    <t>120</t>
  </si>
  <si>
    <t>04</t>
  </si>
  <si>
    <t>240</t>
  </si>
  <si>
    <t>850</t>
  </si>
  <si>
    <t>Мероприятия, направленные на энергосбережение и повышение энергетической эффективности.</t>
  </si>
  <si>
    <t>13</t>
  </si>
  <si>
    <t>03</t>
  </si>
  <si>
    <t>09</t>
  </si>
  <si>
    <t>10</t>
  </si>
  <si>
    <t>05</t>
  </si>
  <si>
    <t>Мероприятия по профилактике безнадзорности и правонарушений.</t>
  </si>
  <si>
    <t>07</t>
  </si>
  <si>
    <t>08</t>
  </si>
  <si>
    <t>Обеспечение деятельности подведомственных учреждений ( Сельский клуб ).</t>
  </si>
  <si>
    <t>110</t>
  </si>
  <si>
    <t>310</t>
  </si>
  <si>
    <t>11</t>
  </si>
  <si>
    <t>" О бюджете Гайдаровского сельсовета</t>
  </si>
  <si>
    <t>к решению Совета депутатов Гайдаровского  сельсовета</t>
  </si>
  <si>
    <t xml:space="preserve">Орджоникидзевского района Республики Хакасия 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</si>
  <si>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</si>
  <si>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</si>
  <si>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</si>
  <si>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 xml:space="preserve">Расходы на выплату персоналу государственных             ( муниципальных ) органов.                                                                                        </t>
  </si>
  <si>
    <t>1000101000</t>
  </si>
  <si>
    <t>1000000000</t>
  </si>
  <si>
    <t>1000100000</t>
  </si>
  <si>
    <t>Проведение спортивных мероприятий, обеспечение спортивного резерва.</t>
  </si>
  <si>
    <t>1100102200</t>
  </si>
  <si>
    <t>1100102100</t>
  </si>
  <si>
    <t>1100102000</t>
  </si>
  <si>
    <t>1100000000</t>
  </si>
  <si>
    <t>Обеспечение мер социальной поддержки отдельной категории граждан</t>
  </si>
  <si>
    <t>1100100000</t>
  </si>
  <si>
    <t>4010045200</t>
  </si>
  <si>
    <t>4010000000</t>
  </si>
  <si>
    <t>4000000000</t>
  </si>
  <si>
    <t>4010044000</t>
  </si>
  <si>
    <t>1400103000</t>
  </si>
  <si>
    <t>1400000000</t>
  </si>
  <si>
    <t>1400100000</t>
  </si>
  <si>
    <t>Обеспечение  энергоэффективности и энергосбережегния на объектах муниципальной собственности.</t>
  </si>
  <si>
    <t>1300105000</t>
  </si>
  <si>
    <t>1300000000</t>
  </si>
  <si>
    <t>Мероприятия, направленные на усиление мер по борьбе с преступностью и профилактике  правонарушений.</t>
  </si>
  <si>
    <t>1300100000</t>
  </si>
  <si>
    <t>Обеспечение мер борьбы с преступностью и профилактике  правонарушений.</t>
  </si>
  <si>
    <t>1200104000</t>
  </si>
  <si>
    <t>1200000000</t>
  </si>
  <si>
    <t>1200100000</t>
  </si>
  <si>
    <t>Обеспечение профилактике безнадзорности и правонарушений несовершеннолетних.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</si>
  <si>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</si>
  <si>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</si>
  <si>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</si>
  <si>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</si>
  <si>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</si>
  <si>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</si>
  <si>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</si>
  <si>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</si>
  <si>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</si>
  <si>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</si>
  <si>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Обеспечение деятельности подведомственных учреждений (технический персонал)</t>
  </si>
  <si>
    <t xml:space="preserve">Расходы на выплату техперсоналу государственных (муниципальных) органов. </t>
  </si>
  <si>
    <t>Обеспечение  энергоэффективности и энергосбережения на объектах муниципальной собственности.</t>
  </si>
  <si>
    <t>4010002040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</si>
  <si>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</si>
  <si>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</si>
  <si>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</si>
  <si>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</si>
  <si>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</si>
  <si>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401002030</t>
  </si>
  <si>
    <t>4010002030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</si>
  <si>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</si>
  <si>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</si>
  <si>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</si>
  <si>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</si>
  <si>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4010020140</t>
  </si>
  <si>
    <t>4010045000</t>
  </si>
  <si>
    <t>Обеспечение деятельности подведомственных учреждений ( технический персонал).</t>
  </si>
  <si>
    <t>Молодежная политика и оздаровление детей.</t>
  </si>
  <si>
    <t>на 2017 год.</t>
  </si>
  <si>
    <t>на 2017 год и плановый период 2018 и 2019 годов"</t>
  </si>
  <si>
    <t>Сумма расходов на 2017год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</si>
  <si>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годы.</t>
  </si>
  <si>
    <t>Муниципальная программа "Профилактика безнадзорностии и правонарушений  несовершеннолетних  на 2017 год".</t>
  </si>
  <si>
    <t>Муниципальная программа " Спорт, физкультура и здоровье на 2017 год".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</si>
  <si>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</si>
  <si>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2017  год".</t>
  </si>
  <si>
    <t>Муниципальная программа "Сохранение и развитие малых сел муниципального образования Гайдаровский сельсовет 2017-2018 годы</t>
  </si>
  <si>
    <t>4010071190</t>
  </si>
  <si>
    <t>4010070270</t>
  </si>
  <si>
    <t xml:space="preserve">Осуществление государственных полномочий в сфере
социальной поддержки работников муниципальных учреждений культуры,
работающих и проживающих в сельских населенных пунктах, поселках
городского типа на 2017 год"
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</si>
  <si>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</si>
  <si>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 xml:space="preserve">Начисления на выплаты по оплате труда </t>
  </si>
  <si>
    <t>129</t>
  </si>
  <si>
    <t>121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</si>
  <si>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</si>
  <si>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</si>
  <si>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</si>
  <si>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</si>
  <si>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</si>
  <si>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</si>
  <si>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Компенсация расходов местных бюджетов по оплате труда работникам бюджетной сферы</t>
  </si>
  <si>
    <t>4010079110</t>
  </si>
  <si>
    <t>Приложение 3</t>
  </si>
  <si>
    <t xml:space="preserve"> </t>
  </si>
  <si>
    <t>Исполнено за 2017 год</t>
  </si>
  <si>
    <t>от 17 апреля 2018 год №5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</si>
</sst>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wrapText="1"/>
    </xf>
    <xf numFmtId="49" fontId="4" fillId="24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1" fillId="24" borderId="10" xfId="0" applyNumberFormat="1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4" fontId="9" fillId="24" borderId="10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24" borderId="12" xfId="0" applyNumberFormat="1" applyFont="1" applyFill="1" applyBorder="1" applyAlignment="1">
      <alignment horizontal="center" wrapText="1"/>
    </xf>
    <xf numFmtId="49" fontId="4" fillId="24" borderId="13" xfId="0" applyNumberFormat="1" applyFont="1" applyFill="1" applyBorder="1" applyAlignment="1">
      <alignment horizontal="center" wrapText="1"/>
    </xf>
    <xf numFmtId="49" fontId="4" fillId="24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24" borderId="12" xfId="0" applyNumberFormat="1" applyFont="1" applyFill="1" applyBorder="1" applyAlignment="1">
      <alignment horizontal="left" wrapText="1"/>
    </xf>
    <xf numFmtId="49" fontId="4" fillId="24" borderId="13" xfId="0" applyNumberFormat="1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4" fillId="24" borderId="12" xfId="0" applyNumberFormat="1" applyFont="1" applyFill="1" applyBorder="1" applyAlignment="1">
      <alignment horizontal="center"/>
    </xf>
    <xf numFmtId="49" fontId="4" fillId="24" borderId="13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9" fillId="24" borderId="12" xfId="0" applyFont="1" applyFill="1" applyBorder="1" applyAlignment="1">
      <alignment horizontal="left" wrapText="1"/>
    </xf>
    <xf numFmtId="0" fontId="9" fillId="24" borderId="13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49" fontId="4" fillId="24" borderId="12" xfId="0" applyNumberFormat="1" applyFont="1" applyFill="1" applyBorder="1" applyAlignment="1">
      <alignment horizontal="left"/>
    </xf>
    <xf numFmtId="49" fontId="4" fillId="24" borderId="13" xfId="0" applyNumberFormat="1" applyFont="1" applyFill="1" applyBorder="1" applyAlignment="1">
      <alignment horizontal="left"/>
    </xf>
    <xf numFmtId="49" fontId="4" fillId="24" borderId="11" xfId="0" applyNumberFormat="1" applyFont="1" applyFill="1" applyBorder="1" applyAlignment="1">
      <alignment horizontal="left"/>
    </xf>
    <xf numFmtId="49" fontId="5" fillId="24" borderId="12" xfId="0" applyNumberFormat="1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49" fontId="7" fillId="24" borderId="12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1" fillId="24" borderId="12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2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9" fontId="9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.57421875" style="0" customWidth="1"/>
    <col min="2" max="2" width="6.28125" style="0" customWidth="1"/>
    <col min="3" max="3" width="4.8515625" style="0" customWidth="1"/>
    <col min="4" max="4" width="11.421875" style="0" customWidth="1"/>
    <col min="5" max="5" width="5.140625" style="0" customWidth="1"/>
    <col min="7" max="7" width="7.421875" style="0" customWidth="1"/>
    <col min="8" max="8" width="6.7109375" style="0" customWidth="1"/>
    <col min="9" max="9" width="8.57421875" style="0" customWidth="1"/>
    <col min="10" max="10" width="13.00390625" style="0" customWidth="1"/>
    <col min="11" max="11" width="16.28125" style="0" customWidth="1"/>
    <col min="12" max="12" width="17.8515625" style="0" customWidth="1"/>
    <col min="13" max="13" width="12.421875" style="0" customWidth="1"/>
    <col min="14" max="14" width="11.8515625" style="0" customWidth="1"/>
  </cols>
  <sheetData>
    <row r="1" spans="6:11" ht="15">
      <c r="F1" s="99" t="s">
        <v>156</v>
      </c>
      <c r="G1" s="99"/>
      <c r="H1" s="99"/>
      <c r="I1" s="99"/>
      <c r="J1" s="99"/>
      <c r="K1" s="99"/>
    </row>
    <row r="2" spans="6:11" ht="15">
      <c r="F2" s="99" t="s">
        <v>70</v>
      </c>
      <c r="G2" s="99"/>
      <c r="H2" s="99"/>
      <c r="I2" s="99"/>
      <c r="J2" s="99"/>
      <c r="K2" s="99"/>
    </row>
    <row r="3" spans="6:11" ht="15">
      <c r="F3" s="99" t="s">
        <v>71</v>
      </c>
      <c r="G3" s="99"/>
      <c r="H3" s="99"/>
      <c r="I3" s="99"/>
      <c r="J3" s="99"/>
      <c r="K3" s="99"/>
    </row>
    <row r="4" spans="6:11" ht="15">
      <c r="F4" s="99" t="s">
        <v>69</v>
      </c>
      <c r="G4" s="99"/>
      <c r="H4" s="99"/>
      <c r="I4" s="99"/>
      <c r="J4" s="99"/>
      <c r="K4" s="99"/>
    </row>
    <row r="5" spans="6:11" ht="15" customHeight="1">
      <c r="F5" s="99" t="s">
        <v>71</v>
      </c>
      <c r="G5" s="99"/>
      <c r="H5" s="99"/>
      <c r="I5" s="99"/>
      <c r="J5" s="99"/>
      <c r="K5" s="99"/>
    </row>
    <row r="6" spans="6:11" ht="15">
      <c r="F6" s="99" t="s">
        <v>133</v>
      </c>
      <c r="G6" s="99"/>
      <c r="H6" s="99"/>
      <c r="I6" s="99"/>
      <c r="J6" s="99"/>
      <c r="K6" s="99"/>
    </row>
    <row r="7" spans="6:11" ht="15">
      <c r="F7" s="27"/>
      <c r="G7" s="89" t="s">
        <v>159</v>
      </c>
      <c r="H7" s="89"/>
      <c r="I7" s="89"/>
      <c r="J7" s="89"/>
      <c r="K7" s="89"/>
    </row>
    <row r="8" spans="6:11" ht="15">
      <c r="F8" s="81"/>
      <c r="G8" s="81"/>
      <c r="H8" s="81"/>
      <c r="I8" s="81"/>
      <c r="J8" s="81"/>
      <c r="K8" s="81"/>
    </row>
    <row r="9" spans="3:11" ht="15.75">
      <c r="C9" s="92" t="s">
        <v>72</v>
      </c>
      <c r="D9" s="92"/>
      <c r="E9" s="92"/>
      <c r="F9" s="92"/>
      <c r="G9" s="92"/>
      <c r="H9" s="92"/>
      <c r="I9" s="92"/>
      <c r="J9" s="92"/>
      <c r="K9" s="10"/>
    </row>
    <row r="10" spans="3:11" ht="15" customHeight="1">
      <c r="C10" s="92" t="s">
        <v>73</v>
      </c>
      <c r="D10" s="92"/>
      <c r="E10" s="92"/>
      <c r="F10" s="92"/>
      <c r="G10" s="92"/>
      <c r="H10" s="92"/>
      <c r="I10" s="92"/>
      <c r="J10" s="92"/>
      <c r="K10" s="11"/>
    </row>
    <row r="11" spans="3:12" ht="15" customHeight="1">
      <c r="C11" s="92" t="s">
        <v>74</v>
      </c>
      <c r="D11" s="92"/>
      <c r="E11" s="92"/>
      <c r="F11" s="92"/>
      <c r="G11" s="92"/>
      <c r="H11" s="92"/>
      <c r="I11" s="92"/>
      <c r="J11" s="92"/>
      <c r="K11" s="9"/>
      <c r="L11" s="4"/>
    </row>
    <row r="12" spans="2:11" ht="15" customHeight="1">
      <c r="B12" s="92" t="s">
        <v>1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3:12" ht="15" customHeight="1">
      <c r="C13" s="9"/>
      <c r="D13" s="9"/>
      <c r="E13" s="9"/>
      <c r="F13" s="92" t="s">
        <v>132</v>
      </c>
      <c r="G13" s="92"/>
      <c r="H13" s="92"/>
      <c r="I13" s="92"/>
      <c r="J13" s="9"/>
      <c r="K13" s="9"/>
      <c r="L13" s="4"/>
    </row>
    <row r="14" spans="11:12" ht="15">
      <c r="K14" s="8" t="s">
        <v>48</v>
      </c>
      <c r="L14" s="5"/>
    </row>
    <row r="15" spans="2:12" ht="15">
      <c r="B15" s="82" t="s">
        <v>50</v>
      </c>
      <c r="C15" s="95" t="s">
        <v>49</v>
      </c>
      <c r="D15" s="95" t="s">
        <v>51</v>
      </c>
      <c r="E15" s="97" t="s">
        <v>3</v>
      </c>
      <c r="F15" s="93" t="s">
        <v>2</v>
      </c>
      <c r="G15" s="93"/>
      <c r="H15" s="93"/>
      <c r="I15" s="93"/>
      <c r="J15" s="93"/>
      <c r="K15" s="90" t="s">
        <v>134</v>
      </c>
      <c r="L15" s="95" t="s">
        <v>158</v>
      </c>
    </row>
    <row r="16" spans="2:12" ht="35.25" customHeight="1">
      <c r="B16" s="83"/>
      <c r="C16" s="96"/>
      <c r="D16" s="96"/>
      <c r="E16" s="98"/>
      <c r="F16" s="93"/>
      <c r="G16" s="93"/>
      <c r="H16" s="93"/>
      <c r="I16" s="93"/>
      <c r="J16" s="93"/>
      <c r="K16" s="91"/>
      <c r="L16" s="96"/>
    </row>
    <row r="17" spans="1:12" ht="15">
      <c r="A17">
        <v>7</v>
      </c>
      <c r="B17" s="1">
        <v>1</v>
      </c>
      <c r="C17" s="1">
        <v>2</v>
      </c>
      <c r="D17" s="1">
        <v>3</v>
      </c>
      <c r="E17" s="1">
        <v>4</v>
      </c>
      <c r="F17" s="93">
        <v>5</v>
      </c>
      <c r="G17" s="93"/>
      <c r="H17" s="93"/>
      <c r="I17" s="93"/>
      <c r="J17" s="93"/>
      <c r="K17" s="3">
        <v>6</v>
      </c>
      <c r="L17" s="3">
        <v>7</v>
      </c>
    </row>
    <row r="18" spans="2:12" ht="16.5" customHeight="1">
      <c r="B18" s="25" t="s">
        <v>5</v>
      </c>
      <c r="C18" s="21"/>
      <c r="D18" s="22"/>
      <c r="E18" s="23"/>
      <c r="F18" s="94" t="s">
        <v>4</v>
      </c>
      <c r="G18" s="94"/>
      <c r="H18" s="94"/>
      <c r="I18" s="94"/>
      <c r="J18" s="94"/>
      <c r="K18" s="29">
        <f>K19+K26+K35+K40</f>
        <v>2380360</v>
      </c>
      <c r="L18" s="29">
        <f>L19+L26+L35+L40</f>
        <v>1313526.17</v>
      </c>
    </row>
    <row r="19" spans="2:12" ht="39" customHeight="1">
      <c r="B19" s="13" t="s">
        <v>5</v>
      </c>
      <c r="C19" s="13" t="s">
        <v>7</v>
      </c>
      <c r="D19" s="13"/>
      <c r="E19" s="14"/>
      <c r="F19" s="44" t="s">
        <v>6</v>
      </c>
      <c r="G19" s="45"/>
      <c r="H19" s="45"/>
      <c r="I19" s="45"/>
      <c r="J19" s="46"/>
      <c r="K19" s="30">
        <f aca="true" t="shared" si="0" ref="K19:L22">K20</f>
        <v>687880</v>
      </c>
      <c r="L19" s="30">
        <f t="shared" si="0"/>
        <v>340585.72</v>
      </c>
    </row>
    <row r="20" spans="2:12" ht="50.25" customHeight="1">
      <c r="B20" s="6" t="s">
        <v>5</v>
      </c>
      <c r="C20" s="6" t="s">
        <v>7</v>
      </c>
      <c r="D20" s="6" t="s">
        <v>88</v>
      </c>
      <c r="E20" s="7"/>
      <c r="F20" s="47" t="s">
        <v>8</v>
      </c>
      <c r="G20" s="58"/>
      <c r="H20" s="58"/>
      <c r="I20" s="58"/>
      <c r="J20" s="59"/>
      <c r="K20" s="31">
        <f t="shared" si="0"/>
        <v>687880</v>
      </c>
      <c r="L20" s="31">
        <f t="shared" si="0"/>
        <v>340585.72</v>
      </c>
    </row>
    <row r="21" spans="2:12" ht="39.75" customHeight="1">
      <c r="B21" s="6" t="s">
        <v>5</v>
      </c>
      <c r="C21" s="6" t="s">
        <v>7</v>
      </c>
      <c r="D21" s="6" t="s">
        <v>87</v>
      </c>
      <c r="E21" s="7"/>
      <c r="F21" s="47" t="s">
        <v>9</v>
      </c>
      <c r="G21" s="58"/>
      <c r="H21" s="58"/>
      <c r="I21" s="58"/>
      <c r="J21" s="59"/>
      <c r="K21" s="31">
        <f t="shared" si="0"/>
        <v>687880</v>
      </c>
      <c r="L21" s="31">
        <f t="shared" si="0"/>
        <v>340585.72</v>
      </c>
    </row>
    <row r="22" spans="2:12" ht="16.5" customHeight="1">
      <c r="B22" s="6" t="s">
        <v>5</v>
      </c>
      <c r="C22" s="6" t="s">
        <v>7</v>
      </c>
      <c r="D22" s="6" t="s">
        <v>123</v>
      </c>
      <c r="E22" s="7"/>
      <c r="F22" s="69" t="s">
        <v>0</v>
      </c>
      <c r="G22" s="70"/>
      <c r="H22" s="70"/>
      <c r="I22" s="70"/>
      <c r="J22" s="71"/>
      <c r="K22" s="31">
        <f t="shared" si="0"/>
        <v>687880</v>
      </c>
      <c r="L22" s="31">
        <f t="shared" si="0"/>
        <v>340585.72</v>
      </c>
    </row>
    <row r="23" spans="2:12" ht="26.25" customHeight="1">
      <c r="B23" s="15" t="s">
        <v>5</v>
      </c>
      <c r="C23" s="15" t="s">
        <v>7</v>
      </c>
      <c r="D23" s="15" t="s">
        <v>122</v>
      </c>
      <c r="E23" s="16" t="s">
        <v>52</v>
      </c>
      <c r="F23" s="41" t="s">
        <v>10</v>
      </c>
      <c r="G23" s="50"/>
      <c r="H23" s="50"/>
      <c r="I23" s="50"/>
      <c r="J23" s="51"/>
      <c r="K23" s="32">
        <f>K24+K25</f>
        <v>687880</v>
      </c>
      <c r="L23" s="32">
        <f>L24+L25</f>
        <v>340585.72</v>
      </c>
    </row>
    <row r="24" spans="2:12" ht="26.25" customHeight="1">
      <c r="B24" s="15" t="s">
        <v>5</v>
      </c>
      <c r="C24" s="15" t="s">
        <v>7</v>
      </c>
      <c r="D24" s="15" t="s">
        <v>122</v>
      </c>
      <c r="E24" s="16" t="s">
        <v>147</v>
      </c>
      <c r="F24" s="41" t="s">
        <v>152</v>
      </c>
      <c r="G24" s="42"/>
      <c r="H24" s="42"/>
      <c r="I24" s="42"/>
      <c r="J24" s="43"/>
      <c r="K24" s="32">
        <v>462050</v>
      </c>
      <c r="L24" s="32">
        <v>255407.03</v>
      </c>
    </row>
    <row r="25" spans="2:12" ht="26.25" customHeight="1">
      <c r="B25" s="15" t="s">
        <v>5</v>
      </c>
      <c r="C25" s="15" t="s">
        <v>7</v>
      </c>
      <c r="D25" s="15" t="s">
        <v>122</v>
      </c>
      <c r="E25" s="16" t="s">
        <v>146</v>
      </c>
      <c r="F25" s="41" t="s">
        <v>153</v>
      </c>
      <c r="G25" s="42"/>
      <c r="H25" s="42"/>
      <c r="I25" s="42"/>
      <c r="J25" s="43"/>
      <c r="K25" s="32">
        <v>225830</v>
      </c>
      <c r="L25" s="32">
        <v>85178.69</v>
      </c>
    </row>
    <row r="26" spans="2:12" ht="54" customHeight="1">
      <c r="B26" s="13" t="s">
        <v>5</v>
      </c>
      <c r="C26" s="13" t="s">
        <v>53</v>
      </c>
      <c r="D26" s="13"/>
      <c r="E26" s="14"/>
      <c r="F26" s="44" t="s">
        <v>11</v>
      </c>
      <c r="G26" s="45"/>
      <c r="H26" s="45"/>
      <c r="I26" s="45"/>
      <c r="J26" s="46"/>
      <c r="K26" s="30">
        <f aca="true" t="shared" si="1" ref="K26:L28">K27</f>
        <v>804000</v>
      </c>
      <c r="L26" s="30">
        <f t="shared" si="1"/>
        <v>538678.46</v>
      </c>
    </row>
    <row r="27" spans="2:12" ht="51.75" customHeight="1">
      <c r="B27" s="6" t="s">
        <v>5</v>
      </c>
      <c r="C27" s="6" t="s">
        <v>53</v>
      </c>
      <c r="D27" s="6" t="s">
        <v>88</v>
      </c>
      <c r="E27" s="7"/>
      <c r="F27" s="47" t="s">
        <v>8</v>
      </c>
      <c r="G27" s="58"/>
      <c r="H27" s="58"/>
      <c r="I27" s="58"/>
      <c r="J27" s="59"/>
      <c r="K27" s="31">
        <f t="shared" si="1"/>
        <v>804000</v>
      </c>
      <c r="L27" s="31">
        <f t="shared" si="1"/>
        <v>538678.46</v>
      </c>
    </row>
    <row r="28" spans="2:12" ht="38.25" customHeight="1">
      <c r="B28" s="6" t="s">
        <v>5</v>
      </c>
      <c r="C28" s="6" t="s">
        <v>53</v>
      </c>
      <c r="D28" s="6" t="s">
        <v>87</v>
      </c>
      <c r="E28" s="7"/>
      <c r="F28" s="47" t="s">
        <v>9</v>
      </c>
      <c r="G28" s="58"/>
      <c r="H28" s="58"/>
      <c r="I28" s="58"/>
      <c r="J28" s="59"/>
      <c r="K28" s="31">
        <f t="shared" si="1"/>
        <v>804000</v>
      </c>
      <c r="L28" s="31">
        <f t="shared" si="1"/>
        <v>538678.46</v>
      </c>
    </row>
    <row r="29" spans="2:12" ht="15.75" customHeight="1">
      <c r="B29" s="6" t="s">
        <v>5</v>
      </c>
      <c r="C29" s="6" t="s">
        <v>53</v>
      </c>
      <c r="D29" s="6" t="s">
        <v>116</v>
      </c>
      <c r="E29" s="7"/>
      <c r="F29" s="69" t="s">
        <v>12</v>
      </c>
      <c r="G29" s="70"/>
      <c r="H29" s="70"/>
      <c r="I29" s="70"/>
      <c r="J29" s="71"/>
      <c r="K29" s="31">
        <f>K30+K33+K34</f>
        <v>804000</v>
      </c>
      <c r="L29" s="31">
        <f>L30+L33+L34</f>
        <v>538678.46</v>
      </c>
    </row>
    <row r="30" spans="2:12" ht="25.5" customHeight="1">
      <c r="B30" s="15" t="s">
        <v>5</v>
      </c>
      <c r="C30" s="15" t="s">
        <v>53</v>
      </c>
      <c r="D30" s="15" t="s">
        <v>116</v>
      </c>
      <c r="E30" s="16" t="s">
        <v>52</v>
      </c>
      <c r="F30" s="41" t="s">
        <v>10</v>
      </c>
      <c r="G30" s="50"/>
      <c r="H30" s="50"/>
      <c r="I30" s="50"/>
      <c r="J30" s="51"/>
      <c r="K30" s="32">
        <f>K32+K31</f>
        <v>355090</v>
      </c>
      <c r="L30" s="32">
        <f>L32+L31</f>
        <v>184601.91999999998</v>
      </c>
    </row>
    <row r="31" spans="2:12" ht="25.5" customHeight="1">
      <c r="B31" s="15" t="s">
        <v>5</v>
      </c>
      <c r="C31" s="15" t="s">
        <v>53</v>
      </c>
      <c r="D31" s="15" t="s">
        <v>116</v>
      </c>
      <c r="E31" s="16" t="s">
        <v>147</v>
      </c>
      <c r="F31" s="41" t="s">
        <v>152</v>
      </c>
      <c r="G31" s="42"/>
      <c r="H31" s="42"/>
      <c r="I31" s="42"/>
      <c r="J31" s="43"/>
      <c r="K31" s="32">
        <v>239970</v>
      </c>
      <c r="L31" s="32">
        <v>146559</v>
      </c>
    </row>
    <row r="32" spans="2:12" ht="25.5" customHeight="1">
      <c r="B32" s="15" t="s">
        <v>5</v>
      </c>
      <c r="C32" s="15" t="s">
        <v>53</v>
      </c>
      <c r="D32" s="15" t="s">
        <v>116</v>
      </c>
      <c r="E32" s="16" t="s">
        <v>146</v>
      </c>
      <c r="F32" s="41" t="s">
        <v>153</v>
      </c>
      <c r="G32" s="42"/>
      <c r="H32" s="42"/>
      <c r="I32" s="42"/>
      <c r="J32" s="43"/>
      <c r="K32" s="32">
        <v>115120</v>
      </c>
      <c r="L32" s="32">
        <v>38042.92</v>
      </c>
    </row>
    <row r="33" spans="2:12" ht="24.75" customHeight="1">
      <c r="B33" s="15" t="s">
        <v>5</v>
      </c>
      <c r="C33" s="15" t="s">
        <v>53</v>
      </c>
      <c r="D33" s="15" t="s">
        <v>116</v>
      </c>
      <c r="E33" s="16" t="s">
        <v>54</v>
      </c>
      <c r="F33" s="41" t="s">
        <v>13</v>
      </c>
      <c r="G33" s="50"/>
      <c r="H33" s="50"/>
      <c r="I33" s="50"/>
      <c r="J33" s="51"/>
      <c r="K33" s="32">
        <v>403791</v>
      </c>
      <c r="L33" s="32">
        <v>308958.49</v>
      </c>
    </row>
    <row r="34" spans="2:12" ht="17.25" customHeight="1">
      <c r="B34" s="15" t="s">
        <v>5</v>
      </c>
      <c r="C34" s="15" t="s">
        <v>53</v>
      </c>
      <c r="D34" s="15" t="s">
        <v>116</v>
      </c>
      <c r="E34" s="16" t="s">
        <v>55</v>
      </c>
      <c r="F34" s="60" t="s">
        <v>14</v>
      </c>
      <c r="G34" s="61"/>
      <c r="H34" s="61"/>
      <c r="I34" s="61"/>
      <c r="J34" s="62"/>
      <c r="K34" s="32">
        <v>45119</v>
      </c>
      <c r="L34" s="32">
        <v>45118.05</v>
      </c>
    </row>
    <row r="35" spans="2:12" ht="13.5" customHeight="1">
      <c r="B35" s="13" t="s">
        <v>5</v>
      </c>
      <c r="C35" s="13" t="s">
        <v>68</v>
      </c>
      <c r="D35" s="13"/>
      <c r="E35" s="13"/>
      <c r="F35" s="63" t="s">
        <v>117</v>
      </c>
      <c r="G35" s="64"/>
      <c r="H35" s="64"/>
      <c r="I35" s="64"/>
      <c r="J35" s="65"/>
      <c r="K35" s="30">
        <f aca="true" t="shared" si="2" ref="K35:L38">K36</f>
        <v>20920</v>
      </c>
      <c r="L35" s="30">
        <f t="shared" si="2"/>
        <v>0</v>
      </c>
    </row>
    <row r="36" spans="2:12" ht="50.25" customHeight="1">
      <c r="B36" s="6" t="s">
        <v>5</v>
      </c>
      <c r="C36" s="6" t="s">
        <v>68</v>
      </c>
      <c r="D36" s="6" t="s">
        <v>88</v>
      </c>
      <c r="E36" s="7"/>
      <c r="F36" s="47" t="s">
        <v>8</v>
      </c>
      <c r="G36" s="58"/>
      <c r="H36" s="58"/>
      <c r="I36" s="58"/>
      <c r="J36" s="59"/>
      <c r="K36" s="31">
        <f t="shared" si="2"/>
        <v>20920</v>
      </c>
      <c r="L36" s="31">
        <f t="shared" si="2"/>
        <v>0</v>
      </c>
    </row>
    <row r="37" spans="2:12" ht="39.75" customHeight="1">
      <c r="B37" s="6" t="s">
        <v>5</v>
      </c>
      <c r="C37" s="6" t="s">
        <v>68</v>
      </c>
      <c r="D37" s="6" t="s">
        <v>87</v>
      </c>
      <c r="E37" s="7"/>
      <c r="F37" s="47" t="s">
        <v>9</v>
      </c>
      <c r="G37" s="58"/>
      <c r="H37" s="58"/>
      <c r="I37" s="58"/>
      <c r="J37" s="59"/>
      <c r="K37" s="31">
        <f t="shared" si="2"/>
        <v>20920</v>
      </c>
      <c r="L37" s="31">
        <f t="shared" si="2"/>
        <v>0</v>
      </c>
    </row>
    <row r="38" spans="2:12" ht="15.75" customHeight="1">
      <c r="B38" s="6" t="s">
        <v>5</v>
      </c>
      <c r="C38" s="6" t="s">
        <v>68</v>
      </c>
      <c r="D38" s="6" t="s">
        <v>118</v>
      </c>
      <c r="E38" s="7"/>
      <c r="F38" s="69" t="s">
        <v>119</v>
      </c>
      <c r="G38" s="70"/>
      <c r="H38" s="70"/>
      <c r="I38" s="70"/>
      <c r="J38" s="71"/>
      <c r="K38" s="31">
        <f t="shared" si="2"/>
        <v>20920</v>
      </c>
      <c r="L38" s="31">
        <f t="shared" si="2"/>
        <v>0</v>
      </c>
    </row>
    <row r="39" spans="2:12" ht="17.25" customHeight="1">
      <c r="B39" s="15" t="s">
        <v>5</v>
      </c>
      <c r="C39" s="15" t="s">
        <v>68</v>
      </c>
      <c r="D39" s="15" t="s">
        <v>118</v>
      </c>
      <c r="E39" s="16" t="s">
        <v>120</v>
      </c>
      <c r="F39" s="60" t="s">
        <v>121</v>
      </c>
      <c r="G39" s="61"/>
      <c r="H39" s="61"/>
      <c r="I39" s="61"/>
      <c r="J39" s="62"/>
      <c r="K39" s="32">
        <v>20920</v>
      </c>
      <c r="L39" s="32">
        <v>0</v>
      </c>
    </row>
    <row r="40" spans="2:12" ht="13.5" customHeight="1">
      <c r="B40" s="13" t="s">
        <v>5</v>
      </c>
      <c r="C40" s="13">
        <v>13</v>
      </c>
      <c r="D40" s="13"/>
      <c r="E40" s="13"/>
      <c r="F40" s="63" t="s">
        <v>15</v>
      </c>
      <c r="G40" s="64"/>
      <c r="H40" s="64"/>
      <c r="I40" s="64"/>
      <c r="J40" s="65"/>
      <c r="K40" s="30">
        <f>K41+K45+K51</f>
        <v>867560</v>
      </c>
      <c r="L40" s="30">
        <f>L41+L45+L51</f>
        <v>434261.99000000005</v>
      </c>
    </row>
    <row r="41" spans="2:12" ht="51.75" customHeight="1" hidden="1">
      <c r="B41" s="6" t="s">
        <v>5</v>
      </c>
      <c r="C41" s="6" t="s">
        <v>57</v>
      </c>
      <c r="D41" s="6" t="s">
        <v>91</v>
      </c>
      <c r="E41" s="6"/>
      <c r="F41" s="47" t="s">
        <v>135</v>
      </c>
      <c r="G41" s="58"/>
      <c r="H41" s="58"/>
      <c r="I41" s="58"/>
      <c r="J41" s="59"/>
      <c r="K41" s="31">
        <f aca="true" t="shared" si="3" ref="K41:L43">K42</f>
        <v>0</v>
      </c>
      <c r="L41" s="31">
        <f t="shared" si="3"/>
        <v>0</v>
      </c>
    </row>
    <row r="42" spans="2:12" ht="39" customHeight="1" hidden="1">
      <c r="B42" s="6" t="s">
        <v>5</v>
      </c>
      <c r="C42" s="6" t="s">
        <v>57</v>
      </c>
      <c r="D42" s="6" t="s">
        <v>92</v>
      </c>
      <c r="E42" s="6"/>
      <c r="F42" s="47" t="s">
        <v>115</v>
      </c>
      <c r="G42" s="58"/>
      <c r="H42" s="58"/>
      <c r="I42" s="58"/>
      <c r="J42" s="59"/>
      <c r="K42" s="31">
        <f t="shared" si="3"/>
        <v>0</v>
      </c>
      <c r="L42" s="31">
        <f t="shared" si="3"/>
        <v>0</v>
      </c>
    </row>
    <row r="43" spans="2:12" ht="26.25" customHeight="1" hidden="1">
      <c r="B43" s="6" t="s">
        <v>5</v>
      </c>
      <c r="C43" s="6" t="s">
        <v>57</v>
      </c>
      <c r="D43" s="6" t="s">
        <v>90</v>
      </c>
      <c r="E43" s="6"/>
      <c r="F43" s="47" t="s">
        <v>56</v>
      </c>
      <c r="G43" s="58"/>
      <c r="H43" s="58"/>
      <c r="I43" s="58"/>
      <c r="J43" s="59"/>
      <c r="K43" s="31">
        <f t="shared" si="3"/>
        <v>0</v>
      </c>
      <c r="L43" s="31">
        <f t="shared" si="3"/>
        <v>0</v>
      </c>
    </row>
    <row r="44" spans="2:12" ht="25.5" customHeight="1" hidden="1">
      <c r="B44" s="15" t="s">
        <v>5</v>
      </c>
      <c r="C44" s="15" t="s">
        <v>57</v>
      </c>
      <c r="D44" s="15" t="s">
        <v>90</v>
      </c>
      <c r="E44" s="15" t="s">
        <v>54</v>
      </c>
      <c r="F44" s="41" t="s">
        <v>13</v>
      </c>
      <c r="G44" s="50"/>
      <c r="H44" s="50"/>
      <c r="I44" s="50"/>
      <c r="J44" s="51"/>
      <c r="K44" s="32">
        <v>0</v>
      </c>
      <c r="L44" s="32">
        <v>0</v>
      </c>
    </row>
    <row r="45" spans="2:12" ht="49.5" customHeight="1">
      <c r="B45" s="6" t="s">
        <v>5</v>
      </c>
      <c r="C45" s="6">
        <v>13</v>
      </c>
      <c r="D45" s="6" t="s">
        <v>88</v>
      </c>
      <c r="E45" s="6"/>
      <c r="F45" s="47" t="s">
        <v>8</v>
      </c>
      <c r="G45" s="58"/>
      <c r="H45" s="58"/>
      <c r="I45" s="58"/>
      <c r="J45" s="59"/>
      <c r="K45" s="31">
        <f aca="true" t="shared" si="4" ref="K45:L47">K46</f>
        <v>764300</v>
      </c>
      <c r="L45" s="31">
        <f t="shared" si="4"/>
        <v>391922.11000000004</v>
      </c>
    </row>
    <row r="46" spans="2:12" ht="37.5" customHeight="1">
      <c r="B46" s="6" t="s">
        <v>5</v>
      </c>
      <c r="C46" s="6" t="s">
        <v>57</v>
      </c>
      <c r="D46" s="6" t="s">
        <v>87</v>
      </c>
      <c r="E46" s="6"/>
      <c r="F46" s="47" t="s">
        <v>9</v>
      </c>
      <c r="G46" s="58"/>
      <c r="H46" s="58"/>
      <c r="I46" s="58"/>
      <c r="J46" s="59"/>
      <c r="K46" s="31">
        <f t="shared" si="4"/>
        <v>764300</v>
      </c>
      <c r="L46" s="31">
        <f t="shared" si="4"/>
        <v>391922.11000000004</v>
      </c>
    </row>
    <row r="47" spans="2:12" ht="25.5" customHeight="1">
      <c r="B47" s="6" t="s">
        <v>5</v>
      </c>
      <c r="C47" s="6" t="s">
        <v>57</v>
      </c>
      <c r="D47" s="6" t="s">
        <v>112</v>
      </c>
      <c r="E47" s="6"/>
      <c r="F47" s="47" t="s">
        <v>113</v>
      </c>
      <c r="G47" s="58"/>
      <c r="H47" s="58"/>
      <c r="I47" s="58"/>
      <c r="J47" s="59"/>
      <c r="K47" s="31">
        <f t="shared" si="4"/>
        <v>764300</v>
      </c>
      <c r="L47" s="31">
        <f t="shared" si="4"/>
        <v>391922.11000000004</v>
      </c>
    </row>
    <row r="48" spans="2:12" ht="26.25" customHeight="1">
      <c r="B48" s="15" t="s">
        <v>5</v>
      </c>
      <c r="C48" s="15" t="s">
        <v>57</v>
      </c>
      <c r="D48" s="15" t="s">
        <v>112</v>
      </c>
      <c r="E48" s="15" t="s">
        <v>52</v>
      </c>
      <c r="F48" s="41" t="s">
        <v>114</v>
      </c>
      <c r="G48" s="50"/>
      <c r="H48" s="50"/>
      <c r="I48" s="50"/>
      <c r="J48" s="51"/>
      <c r="K48" s="32">
        <f>K50+K49</f>
        <v>764300</v>
      </c>
      <c r="L48" s="32">
        <f>L50+L49</f>
        <v>391922.11000000004</v>
      </c>
    </row>
    <row r="49" spans="2:12" ht="26.25" customHeight="1">
      <c r="B49" s="15" t="s">
        <v>5</v>
      </c>
      <c r="C49" s="15" t="s">
        <v>57</v>
      </c>
      <c r="D49" s="15" t="s">
        <v>112</v>
      </c>
      <c r="E49" s="16" t="s">
        <v>147</v>
      </c>
      <c r="F49" s="41" t="s">
        <v>152</v>
      </c>
      <c r="G49" s="42"/>
      <c r="H49" s="42"/>
      <c r="I49" s="42"/>
      <c r="J49" s="43"/>
      <c r="K49" s="32">
        <v>515100</v>
      </c>
      <c r="L49" s="32">
        <v>278475.9</v>
      </c>
    </row>
    <row r="50" spans="2:12" ht="39" customHeight="1">
      <c r="B50" s="15" t="s">
        <v>5</v>
      </c>
      <c r="C50" s="15" t="s">
        <v>57</v>
      </c>
      <c r="D50" s="15" t="s">
        <v>112</v>
      </c>
      <c r="E50" s="16" t="s">
        <v>146</v>
      </c>
      <c r="F50" s="41" t="s">
        <v>153</v>
      </c>
      <c r="G50" s="42"/>
      <c r="H50" s="42"/>
      <c r="I50" s="42"/>
      <c r="J50" s="43"/>
      <c r="K50" s="32">
        <v>249200</v>
      </c>
      <c r="L50" s="32">
        <v>113446.21</v>
      </c>
    </row>
    <row r="51" spans="2:12" ht="26.25" customHeight="1">
      <c r="B51" s="15" t="s">
        <v>5</v>
      </c>
      <c r="C51" s="15" t="s">
        <v>57</v>
      </c>
      <c r="D51" s="15" t="s">
        <v>112</v>
      </c>
      <c r="E51" s="16" t="s">
        <v>54</v>
      </c>
      <c r="F51" s="41" t="s">
        <v>13</v>
      </c>
      <c r="G51" s="50"/>
      <c r="H51" s="50"/>
      <c r="I51" s="50"/>
      <c r="J51" s="51"/>
      <c r="K51" s="32">
        <v>103260</v>
      </c>
      <c r="L51" s="32">
        <v>42339.88</v>
      </c>
    </row>
    <row r="52" spans="2:12" ht="18" customHeight="1">
      <c r="B52" s="26" t="s">
        <v>7</v>
      </c>
      <c r="C52" s="24"/>
      <c r="D52" s="24"/>
      <c r="E52" s="24"/>
      <c r="F52" s="39" t="s">
        <v>16</v>
      </c>
      <c r="G52" s="40"/>
      <c r="H52" s="40"/>
      <c r="I52" s="40"/>
      <c r="J52" s="38"/>
      <c r="K52" s="33">
        <f aca="true" t="shared" si="5" ref="K52:L55">K53</f>
        <v>67500</v>
      </c>
      <c r="L52" s="33">
        <f t="shared" si="5"/>
        <v>67500</v>
      </c>
    </row>
    <row r="53" spans="2:12" ht="13.5" customHeight="1">
      <c r="B53" s="13" t="s">
        <v>7</v>
      </c>
      <c r="C53" s="13" t="s">
        <v>58</v>
      </c>
      <c r="D53" s="13"/>
      <c r="E53" s="13"/>
      <c r="F53" s="55" t="s">
        <v>17</v>
      </c>
      <c r="G53" s="56"/>
      <c r="H53" s="56"/>
      <c r="I53" s="56"/>
      <c r="J53" s="57"/>
      <c r="K53" s="30">
        <f t="shared" si="5"/>
        <v>67500</v>
      </c>
      <c r="L53" s="30">
        <f t="shared" si="5"/>
        <v>67500</v>
      </c>
    </row>
    <row r="54" spans="2:12" ht="50.25" customHeight="1">
      <c r="B54" s="6" t="s">
        <v>7</v>
      </c>
      <c r="C54" s="6" t="s">
        <v>58</v>
      </c>
      <c r="D54" s="6" t="s">
        <v>88</v>
      </c>
      <c r="E54" s="6"/>
      <c r="F54" s="47" t="s">
        <v>8</v>
      </c>
      <c r="G54" s="58"/>
      <c r="H54" s="58"/>
      <c r="I54" s="58"/>
      <c r="J54" s="59"/>
      <c r="K54" s="31">
        <f t="shared" si="5"/>
        <v>67500</v>
      </c>
      <c r="L54" s="31">
        <f t="shared" si="5"/>
        <v>67500</v>
      </c>
    </row>
    <row r="55" spans="2:12" ht="38.25" customHeight="1">
      <c r="B55" s="6" t="s">
        <v>7</v>
      </c>
      <c r="C55" s="6" t="s">
        <v>58</v>
      </c>
      <c r="D55" s="6" t="s">
        <v>87</v>
      </c>
      <c r="E55" s="6"/>
      <c r="F55" s="47" t="s">
        <v>9</v>
      </c>
      <c r="G55" s="58"/>
      <c r="H55" s="58"/>
      <c r="I55" s="58"/>
      <c r="J55" s="59"/>
      <c r="K55" s="31">
        <f t="shared" si="5"/>
        <v>67500</v>
      </c>
      <c r="L55" s="31">
        <f t="shared" si="5"/>
        <v>67500</v>
      </c>
    </row>
    <row r="56" spans="2:12" ht="25.5" customHeight="1">
      <c r="B56" s="6" t="s">
        <v>7</v>
      </c>
      <c r="C56" s="6" t="s">
        <v>58</v>
      </c>
      <c r="D56" s="6" t="s">
        <v>111</v>
      </c>
      <c r="E56" s="6"/>
      <c r="F56" s="47" t="s">
        <v>18</v>
      </c>
      <c r="G56" s="58"/>
      <c r="H56" s="58"/>
      <c r="I56" s="58"/>
      <c r="J56" s="59"/>
      <c r="K56" s="31">
        <f>K57+K60</f>
        <v>67500</v>
      </c>
      <c r="L56" s="31">
        <f>L57+L60</f>
        <v>67500</v>
      </c>
    </row>
    <row r="57" spans="2:12" ht="27" customHeight="1">
      <c r="B57" s="15" t="s">
        <v>7</v>
      </c>
      <c r="C57" s="15" t="s">
        <v>58</v>
      </c>
      <c r="D57" s="15" t="s">
        <v>111</v>
      </c>
      <c r="E57" s="15" t="s">
        <v>52</v>
      </c>
      <c r="F57" s="41" t="s">
        <v>10</v>
      </c>
      <c r="G57" s="50"/>
      <c r="H57" s="50"/>
      <c r="I57" s="50"/>
      <c r="J57" s="51"/>
      <c r="K57" s="32">
        <f>K59+K58</f>
        <v>67500</v>
      </c>
      <c r="L57" s="32">
        <f>L59+L58</f>
        <v>67500</v>
      </c>
    </row>
    <row r="58" spans="2:12" ht="27" customHeight="1">
      <c r="B58" s="15" t="s">
        <v>7</v>
      </c>
      <c r="C58" s="15" t="s">
        <v>58</v>
      </c>
      <c r="D58" s="15" t="s">
        <v>111</v>
      </c>
      <c r="E58" s="15" t="s">
        <v>147</v>
      </c>
      <c r="F58" s="41" t="s">
        <v>148</v>
      </c>
      <c r="G58" s="42"/>
      <c r="H58" s="42"/>
      <c r="I58" s="42"/>
      <c r="J58" s="43"/>
      <c r="K58" s="32">
        <v>51843.32</v>
      </c>
      <c r="L58" s="32">
        <v>51843.32</v>
      </c>
    </row>
    <row r="59" spans="2:12" ht="27" customHeight="1">
      <c r="B59" s="15" t="s">
        <v>7</v>
      </c>
      <c r="C59" s="15" t="s">
        <v>58</v>
      </c>
      <c r="D59" s="15" t="s">
        <v>111</v>
      </c>
      <c r="E59" s="15" t="s">
        <v>146</v>
      </c>
      <c r="F59" s="41" t="s">
        <v>145</v>
      </c>
      <c r="G59" s="42"/>
      <c r="H59" s="42"/>
      <c r="I59" s="42"/>
      <c r="J59" s="43"/>
      <c r="K59" s="32">
        <v>15656.68</v>
      </c>
      <c r="L59" s="32">
        <v>15656.68</v>
      </c>
    </row>
    <row r="60" spans="2:12" ht="0.75" customHeight="1">
      <c r="B60" s="15" t="s">
        <v>7</v>
      </c>
      <c r="C60" s="15" t="s">
        <v>58</v>
      </c>
      <c r="D60" s="15" t="s">
        <v>111</v>
      </c>
      <c r="E60" s="15" t="s">
        <v>54</v>
      </c>
      <c r="F60" s="41" t="s">
        <v>47</v>
      </c>
      <c r="G60" s="50"/>
      <c r="H60" s="50"/>
      <c r="I60" s="50"/>
      <c r="J60" s="51"/>
      <c r="K60" s="32">
        <v>0</v>
      </c>
      <c r="L60" s="32">
        <v>0</v>
      </c>
    </row>
    <row r="61" spans="2:12" ht="0.75" customHeight="1">
      <c r="B61" s="26" t="s">
        <v>58</v>
      </c>
      <c r="C61" s="13"/>
      <c r="D61" s="13"/>
      <c r="E61" s="13"/>
      <c r="F61" s="78" t="s">
        <v>19</v>
      </c>
      <c r="G61" s="79"/>
      <c r="H61" s="79"/>
      <c r="I61" s="79"/>
      <c r="J61" s="80"/>
      <c r="K61" s="34">
        <f>K62+K67</f>
        <v>0</v>
      </c>
      <c r="L61" s="34">
        <f>L62+L67</f>
        <v>0</v>
      </c>
    </row>
    <row r="62" spans="2:12" ht="37.5" customHeight="1" hidden="1">
      <c r="B62" s="13" t="s">
        <v>58</v>
      </c>
      <c r="C62" s="13" t="s">
        <v>59</v>
      </c>
      <c r="D62" s="13"/>
      <c r="E62" s="13"/>
      <c r="F62" s="55" t="s">
        <v>20</v>
      </c>
      <c r="G62" s="56"/>
      <c r="H62" s="56"/>
      <c r="I62" s="56"/>
      <c r="J62" s="57"/>
      <c r="K62" s="30">
        <f aca="true" t="shared" si="6" ref="K62:L65">K63</f>
        <v>0</v>
      </c>
      <c r="L62" s="30">
        <f t="shared" si="6"/>
        <v>0</v>
      </c>
    </row>
    <row r="63" spans="2:12" ht="50.25" customHeight="1" hidden="1">
      <c r="B63" s="6" t="s">
        <v>58</v>
      </c>
      <c r="C63" s="6" t="s">
        <v>59</v>
      </c>
      <c r="D63" s="6" t="s">
        <v>88</v>
      </c>
      <c r="E63" s="6"/>
      <c r="F63" s="47" t="s">
        <v>8</v>
      </c>
      <c r="G63" s="58"/>
      <c r="H63" s="58"/>
      <c r="I63" s="58"/>
      <c r="J63" s="59"/>
      <c r="K63" s="31">
        <f t="shared" si="6"/>
        <v>0</v>
      </c>
      <c r="L63" s="31">
        <f t="shared" si="6"/>
        <v>0</v>
      </c>
    </row>
    <row r="64" spans="2:12" ht="41.25" customHeight="1" hidden="1">
      <c r="B64" s="6" t="s">
        <v>58</v>
      </c>
      <c r="C64" s="6" t="s">
        <v>59</v>
      </c>
      <c r="D64" s="6" t="s">
        <v>87</v>
      </c>
      <c r="E64" s="6"/>
      <c r="F64" s="47" t="s">
        <v>9</v>
      </c>
      <c r="G64" s="58"/>
      <c r="H64" s="58"/>
      <c r="I64" s="58"/>
      <c r="J64" s="59"/>
      <c r="K64" s="31">
        <f t="shared" si="6"/>
        <v>0</v>
      </c>
      <c r="L64" s="31">
        <f t="shared" si="6"/>
        <v>0</v>
      </c>
    </row>
    <row r="65" spans="2:12" ht="36.75" customHeight="1" hidden="1">
      <c r="B65" s="15" t="s">
        <v>58</v>
      </c>
      <c r="C65" s="15" t="s">
        <v>59</v>
      </c>
      <c r="D65" s="15" t="s">
        <v>110</v>
      </c>
      <c r="E65" s="15"/>
      <c r="F65" s="41" t="s">
        <v>21</v>
      </c>
      <c r="G65" s="50"/>
      <c r="H65" s="50"/>
      <c r="I65" s="50"/>
      <c r="J65" s="51"/>
      <c r="K65" s="32">
        <f t="shared" si="6"/>
        <v>0</v>
      </c>
      <c r="L65" s="32">
        <f t="shared" si="6"/>
        <v>0</v>
      </c>
    </row>
    <row r="66" spans="2:12" ht="26.25" customHeight="1" hidden="1">
      <c r="B66" s="15" t="s">
        <v>58</v>
      </c>
      <c r="C66" s="15" t="s">
        <v>59</v>
      </c>
      <c r="D66" s="15" t="s">
        <v>110</v>
      </c>
      <c r="E66" s="15" t="s">
        <v>54</v>
      </c>
      <c r="F66" s="41" t="s">
        <v>13</v>
      </c>
      <c r="G66" s="50"/>
      <c r="H66" s="50"/>
      <c r="I66" s="50"/>
      <c r="J66" s="51"/>
      <c r="K66" s="32">
        <v>0</v>
      </c>
      <c r="L66" s="32">
        <v>0</v>
      </c>
    </row>
    <row r="67" spans="2:12" ht="15.75" customHeight="1" hidden="1">
      <c r="B67" s="13" t="s">
        <v>58</v>
      </c>
      <c r="C67" s="13" t="s">
        <v>60</v>
      </c>
      <c r="D67" s="13"/>
      <c r="E67" s="13"/>
      <c r="F67" s="75" t="s">
        <v>22</v>
      </c>
      <c r="G67" s="76"/>
      <c r="H67" s="76"/>
      <c r="I67" s="76"/>
      <c r="J67" s="77"/>
      <c r="K67" s="30">
        <f aca="true" t="shared" si="7" ref="K67:L69">K68</f>
        <v>0</v>
      </c>
      <c r="L67" s="30">
        <f t="shared" si="7"/>
        <v>0</v>
      </c>
    </row>
    <row r="68" spans="2:12" ht="48.75" customHeight="1" hidden="1">
      <c r="B68" s="6" t="s">
        <v>58</v>
      </c>
      <c r="C68" s="6" t="s">
        <v>60</v>
      </c>
      <c r="D68" s="6" t="s">
        <v>88</v>
      </c>
      <c r="E68" s="6"/>
      <c r="F68" s="47" t="s">
        <v>8</v>
      </c>
      <c r="G68" s="58"/>
      <c r="H68" s="58"/>
      <c r="I68" s="58"/>
      <c r="J68" s="59"/>
      <c r="K68" s="31">
        <f t="shared" si="7"/>
        <v>0</v>
      </c>
      <c r="L68" s="31">
        <f t="shared" si="7"/>
        <v>0</v>
      </c>
    </row>
    <row r="69" spans="2:12" ht="39.75" customHeight="1" hidden="1">
      <c r="B69" s="6" t="s">
        <v>58</v>
      </c>
      <c r="C69" s="6" t="s">
        <v>60</v>
      </c>
      <c r="D69" s="6" t="s">
        <v>87</v>
      </c>
      <c r="E69" s="6"/>
      <c r="F69" s="47" t="s">
        <v>9</v>
      </c>
      <c r="G69" s="58"/>
      <c r="H69" s="58"/>
      <c r="I69" s="58"/>
      <c r="J69" s="59"/>
      <c r="K69" s="31">
        <f t="shared" si="7"/>
        <v>0</v>
      </c>
      <c r="L69" s="31">
        <f t="shared" si="7"/>
        <v>0</v>
      </c>
    </row>
    <row r="70" spans="2:12" ht="38.25" customHeight="1" hidden="1">
      <c r="B70" s="6" t="s">
        <v>58</v>
      </c>
      <c r="C70" s="6" t="s">
        <v>60</v>
      </c>
      <c r="D70" s="6" t="s">
        <v>109</v>
      </c>
      <c r="E70" s="6"/>
      <c r="F70" s="47" t="s">
        <v>23</v>
      </c>
      <c r="G70" s="58"/>
      <c r="H70" s="58"/>
      <c r="I70" s="58"/>
      <c r="J70" s="59"/>
      <c r="K70" s="31">
        <f>K71+K72</f>
        <v>0</v>
      </c>
      <c r="L70" s="31">
        <f>L71+L72</f>
        <v>0</v>
      </c>
    </row>
    <row r="71" spans="2:12" ht="27.75" customHeight="1" hidden="1">
      <c r="B71" s="15" t="s">
        <v>58</v>
      </c>
      <c r="C71" s="15" t="s">
        <v>60</v>
      </c>
      <c r="D71" s="15" t="s">
        <v>109</v>
      </c>
      <c r="E71" s="15" t="s">
        <v>52</v>
      </c>
      <c r="F71" s="41" t="s">
        <v>10</v>
      </c>
      <c r="G71" s="50"/>
      <c r="H71" s="50"/>
      <c r="I71" s="50"/>
      <c r="J71" s="51"/>
      <c r="K71" s="32">
        <v>0</v>
      </c>
      <c r="L71" s="32">
        <v>0</v>
      </c>
    </row>
    <row r="72" spans="2:12" ht="25.5" customHeight="1" hidden="1">
      <c r="B72" s="15" t="s">
        <v>58</v>
      </c>
      <c r="C72" s="15" t="s">
        <v>60</v>
      </c>
      <c r="D72" s="15" t="s">
        <v>109</v>
      </c>
      <c r="E72" s="15" t="s">
        <v>54</v>
      </c>
      <c r="F72" s="41" t="s">
        <v>13</v>
      </c>
      <c r="G72" s="50"/>
      <c r="H72" s="50"/>
      <c r="I72" s="50"/>
      <c r="J72" s="51"/>
      <c r="K72" s="32">
        <v>0</v>
      </c>
      <c r="L72" s="32">
        <v>0</v>
      </c>
    </row>
    <row r="73" spans="2:12" ht="18" customHeight="1">
      <c r="B73" s="26" t="s">
        <v>53</v>
      </c>
      <c r="C73" s="13"/>
      <c r="D73" s="13"/>
      <c r="E73" s="13"/>
      <c r="F73" s="39" t="s">
        <v>124</v>
      </c>
      <c r="G73" s="40"/>
      <c r="H73" s="40"/>
      <c r="I73" s="40"/>
      <c r="J73" s="38"/>
      <c r="K73" s="33">
        <f aca="true" t="shared" si="8" ref="K73:L77">K74</f>
        <v>505692</v>
      </c>
      <c r="L73" s="33">
        <f t="shared" si="8"/>
        <v>0</v>
      </c>
    </row>
    <row r="74" spans="2:12" ht="14.25" customHeight="1">
      <c r="B74" s="13" t="s">
        <v>53</v>
      </c>
      <c r="C74" s="13" t="s">
        <v>59</v>
      </c>
      <c r="D74" s="13"/>
      <c r="E74" s="13"/>
      <c r="F74" s="75" t="s">
        <v>125</v>
      </c>
      <c r="G74" s="76"/>
      <c r="H74" s="76"/>
      <c r="I74" s="76"/>
      <c r="J74" s="77"/>
      <c r="K74" s="30">
        <f t="shared" si="8"/>
        <v>505692</v>
      </c>
      <c r="L74" s="30">
        <f t="shared" si="8"/>
        <v>0</v>
      </c>
    </row>
    <row r="75" spans="2:12" ht="48" customHeight="1">
      <c r="B75" s="13" t="s">
        <v>53</v>
      </c>
      <c r="C75" s="13" t="s">
        <v>59</v>
      </c>
      <c r="D75" s="13" t="s">
        <v>88</v>
      </c>
      <c r="E75" s="13"/>
      <c r="F75" s="55" t="s">
        <v>8</v>
      </c>
      <c r="G75" s="56"/>
      <c r="H75" s="56"/>
      <c r="I75" s="56"/>
      <c r="J75" s="57"/>
      <c r="K75" s="30">
        <f t="shared" si="8"/>
        <v>505692</v>
      </c>
      <c r="L75" s="30">
        <f t="shared" si="8"/>
        <v>0</v>
      </c>
    </row>
    <row r="76" spans="2:12" ht="42" customHeight="1">
      <c r="B76" s="6" t="s">
        <v>53</v>
      </c>
      <c r="C76" s="6" t="s">
        <v>59</v>
      </c>
      <c r="D76" s="6" t="s">
        <v>87</v>
      </c>
      <c r="E76" s="6"/>
      <c r="F76" s="47" t="s">
        <v>9</v>
      </c>
      <c r="G76" s="58"/>
      <c r="H76" s="58"/>
      <c r="I76" s="58"/>
      <c r="J76" s="59"/>
      <c r="K76" s="31">
        <f t="shared" si="8"/>
        <v>505692</v>
      </c>
      <c r="L76" s="31">
        <f t="shared" si="8"/>
        <v>0</v>
      </c>
    </row>
    <row r="77" spans="2:12" ht="39" customHeight="1">
      <c r="B77" s="6" t="s">
        <v>53</v>
      </c>
      <c r="C77" s="6" t="s">
        <v>59</v>
      </c>
      <c r="D77" s="6" t="s">
        <v>128</v>
      </c>
      <c r="E77" s="6"/>
      <c r="F77" s="47" t="s">
        <v>126</v>
      </c>
      <c r="G77" s="58"/>
      <c r="H77" s="58"/>
      <c r="I77" s="58"/>
      <c r="J77" s="59"/>
      <c r="K77" s="31">
        <f t="shared" si="8"/>
        <v>505692</v>
      </c>
      <c r="L77" s="31">
        <f t="shared" si="8"/>
        <v>0</v>
      </c>
    </row>
    <row r="78" spans="2:12" ht="17.25" customHeight="1">
      <c r="B78" s="15" t="s">
        <v>53</v>
      </c>
      <c r="C78" s="15" t="s">
        <v>59</v>
      </c>
      <c r="D78" s="15" t="s">
        <v>128</v>
      </c>
      <c r="E78" s="15" t="s">
        <v>54</v>
      </c>
      <c r="F78" s="60" t="s">
        <v>127</v>
      </c>
      <c r="G78" s="61"/>
      <c r="H78" s="61"/>
      <c r="I78" s="61"/>
      <c r="J78" s="62"/>
      <c r="K78" s="32">
        <v>505692</v>
      </c>
      <c r="L78" s="32">
        <v>0</v>
      </c>
    </row>
    <row r="79" spans="2:12" ht="15.75" customHeight="1">
      <c r="B79" s="26" t="s">
        <v>61</v>
      </c>
      <c r="C79" s="13"/>
      <c r="D79" s="13"/>
      <c r="E79" s="13"/>
      <c r="F79" s="39" t="s">
        <v>24</v>
      </c>
      <c r="G79" s="40"/>
      <c r="H79" s="40"/>
      <c r="I79" s="40"/>
      <c r="J79" s="38"/>
      <c r="K79" s="34">
        <f>K80</f>
        <v>810171</v>
      </c>
      <c r="L79" s="34">
        <f>L80</f>
        <v>0</v>
      </c>
    </row>
    <row r="80" spans="2:12" ht="16.5" customHeight="1">
      <c r="B80" s="13" t="s">
        <v>61</v>
      </c>
      <c r="C80" s="13" t="s">
        <v>58</v>
      </c>
      <c r="D80" s="13"/>
      <c r="E80" s="13"/>
      <c r="F80" s="86" t="s">
        <v>25</v>
      </c>
      <c r="G80" s="87"/>
      <c r="H80" s="87"/>
      <c r="I80" s="87"/>
      <c r="J80" s="88"/>
      <c r="K80" s="30">
        <f>K81+K87</f>
        <v>810171</v>
      </c>
      <c r="L80" s="30">
        <f>L81+L87</f>
        <v>0</v>
      </c>
    </row>
    <row r="81" spans="2:12" ht="50.25" customHeight="1">
      <c r="B81" s="6" t="s">
        <v>61</v>
      </c>
      <c r="C81" s="6" t="s">
        <v>58</v>
      </c>
      <c r="D81" s="6" t="s">
        <v>88</v>
      </c>
      <c r="E81" s="6"/>
      <c r="F81" s="47" t="s">
        <v>8</v>
      </c>
      <c r="G81" s="58"/>
      <c r="H81" s="58"/>
      <c r="I81" s="58"/>
      <c r="J81" s="59"/>
      <c r="K81" s="31">
        <f>K82</f>
        <v>8940</v>
      </c>
      <c r="L81" s="31">
        <f>L82</f>
        <v>0</v>
      </c>
    </row>
    <row r="82" spans="2:12" ht="24.75" customHeight="1">
      <c r="B82" s="6" t="s">
        <v>61</v>
      </c>
      <c r="C82" s="6" t="s">
        <v>58</v>
      </c>
      <c r="D82" s="6" t="s">
        <v>108</v>
      </c>
      <c r="E82" s="6"/>
      <c r="F82" s="52" t="s">
        <v>26</v>
      </c>
      <c r="G82" s="53"/>
      <c r="H82" s="53"/>
      <c r="I82" s="53"/>
      <c r="J82" s="54"/>
      <c r="K82" s="31">
        <f>K83</f>
        <v>8940</v>
      </c>
      <c r="L82" s="31">
        <f>L83</f>
        <v>0</v>
      </c>
    </row>
    <row r="83" spans="2:12" ht="15" customHeight="1">
      <c r="B83" s="6" t="s">
        <v>61</v>
      </c>
      <c r="C83" s="6" t="s">
        <v>58</v>
      </c>
      <c r="D83" s="6" t="s">
        <v>107</v>
      </c>
      <c r="E83" s="6"/>
      <c r="F83" s="66" t="s">
        <v>27</v>
      </c>
      <c r="G83" s="67"/>
      <c r="H83" s="67"/>
      <c r="I83" s="67"/>
      <c r="J83" s="68"/>
      <c r="K83" s="31">
        <f>K84+K88+K90+K92</f>
        <v>8940</v>
      </c>
      <c r="L83" s="31">
        <f>L84+L88+L90+L92</f>
        <v>0</v>
      </c>
    </row>
    <row r="84" spans="2:12" ht="17.25" customHeight="1">
      <c r="B84" s="13" t="s">
        <v>61</v>
      </c>
      <c r="C84" s="13" t="s">
        <v>58</v>
      </c>
      <c r="D84" s="6" t="s">
        <v>106</v>
      </c>
      <c r="E84" s="13"/>
      <c r="F84" s="63" t="s">
        <v>28</v>
      </c>
      <c r="G84" s="64"/>
      <c r="H84" s="64"/>
      <c r="I84" s="64"/>
      <c r="J84" s="65"/>
      <c r="K84" s="30">
        <f>K85</f>
        <v>8940</v>
      </c>
      <c r="L84" s="30">
        <f>L85</f>
        <v>0</v>
      </c>
    </row>
    <row r="85" spans="2:12" ht="24" customHeight="1">
      <c r="B85" s="15" t="s">
        <v>61</v>
      </c>
      <c r="C85" s="15" t="s">
        <v>58</v>
      </c>
      <c r="D85" s="15" t="s">
        <v>106</v>
      </c>
      <c r="E85" s="15" t="s">
        <v>54</v>
      </c>
      <c r="F85" s="41" t="s">
        <v>13</v>
      </c>
      <c r="G85" s="50"/>
      <c r="H85" s="50"/>
      <c r="I85" s="50"/>
      <c r="J85" s="51"/>
      <c r="K85" s="32">
        <v>8940</v>
      </c>
      <c r="L85" s="32">
        <v>0</v>
      </c>
    </row>
    <row r="86" spans="2:12" ht="24" customHeight="1">
      <c r="B86" s="15" t="s">
        <v>61</v>
      </c>
      <c r="C86" s="15" t="s">
        <v>58</v>
      </c>
      <c r="D86" s="15" t="s">
        <v>141</v>
      </c>
      <c r="E86" s="15"/>
      <c r="F86" s="47" t="s">
        <v>140</v>
      </c>
      <c r="G86" s="48"/>
      <c r="H86" s="48"/>
      <c r="I86" s="48"/>
      <c r="J86" s="49"/>
      <c r="K86" s="31">
        <f>K87</f>
        <v>801231</v>
      </c>
      <c r="L86" s="31">
        <f>L87</f>
        <v>0</v>
      </c>
    </row>
    <row r="87" spans="2:12" ht="24" customHeight="1">
      <c r="B87" s="15" t="s">
        <v>61</v>
      </c>
      <c r="C87" s="15" t="s">
        <v>58</v>
      </c>
      <c r="D87" s="15" t="s">
        <v>141</v>
      </c>
      <c r="E87" s="15" t="s">
        <v>54</v>
      </c>
      <c r="F87" s="41" t="s">
        <v>13</v>
      </c>
      <c r="G87" s="50"/>
      <c r="H87" s="50"/>
      <c r="I87" s="50"/>
      <c r="J87" s="51"/>
      <c r="K87" s="32">
        <v>801231</v>
      </c>
      <c r="L87" s="32">
        <v>0</v>
      </c>
    </row>
    <row r="88" spans="2:12" ht="0.75" customHeight="1">
      <c r="B88" s="13" t="s">
        <v>61</v>
      </c>
      <c r="C88" s="12" t="s">
        <v>58</v>
      </c>
      <c r="D88" s="6" t="s">
        <v>105</v>
      </c>
      <c r="E88" s="12"/>
      <c r="F88" s="44" t="s">
        <v>29</v>
      </c>
      <c r="G88" s="45"/>
      <c r="H88" s="45"/>
      <c r="I88" s="45"/>
      <c r="J88" s="46"/>
      <c r="K88" s="30">
        <f>K89</f>
        <v>0</v>
      </c>
      <c r="L88" s="30">
        <f>L89</f>
        <v>0</v>
      </c>
    </row>
    <row r="89" spans="2:12" ht="23.25" customHeight="1" hidden="1">
      <c r="B89" s="15" t="s">
        <v>61</v>
      </c>
      <c r="C89" s="15" t="s">
        <v>58</v>
      </c>
      <c r="D89" s="15" t="s">
        <v>105</v>
      </c>
      <c r="E89" s="15" t="s">
        <v>54</v>
      </c>
      <c r="F89" s="41" t="s">
        <v>13</v>
      </c>
      <c r="G89" s="50"/>
      <c r="H89" s="50"/>
      <c r="I89" s="50"/>
      <c r="J89" s="51"/>
      <c r="K89" s="32">
        <v>0</v>
      </c>
      <c r="L89" s="32">
        <v>0</v>
      </c>
    </row>
    <row r="90" spans="2:12" ht="13.5" customHeight="1" hidden="1">
      <c r="B90" s="13" t="s">
        <v>61</v>
      </c>
      <c r="C90" s="12" t="s">
        <v>58</v>
      </c>
      <c r="D90" s="6" t="s">
        <v>104</v>
      </c>
      <c r="E90" s="18"/>
      <c r="F90" s="44" t="s">
        <v>30</v>
      </c>
      <c r="G90" s="45"/>
      <c r="H90" s="45"/>
      <c r="I90" s="45"/>
      <c r="J90" s="46"/>
      <c r="K90" s="30">
        <f>K91</f>
        <v>0</v>
      </c>
      <c r="L90" s="30">
        <f>L91</f>
        <v>0</v>
      </c>
    </row>
    <row r="91" spans="2:12" ht="24.75" customHeight="1" hidden="1">
      <c r="B91" s="15" t="s">
        <v>61</v>
      </c>
      <c r="C91" s="15" t="s">
        <v>58</v>
      </c>
      <c r="D91" s="15" t="s">
        <v>104</v>
      </c>
      <c r="E91" s="15" t="s">
        <v>54</v>
      </c>
      <c r="F91" s="41" t="s">
        <v>13</v>
      </c>
      <c r="G91" s="50"/>
      <c r="H91" s="50"/>
      <c r="I91" s="50"/>
      <c r="J91" s="51"/>
      <c r="K91" s="32">
        <v>0</v>
      </c>
      <c r="L91" s="32">
        <v>0</v>
      </c>
    </row>
    <row r="92" spans="2:12" ht="25.5" customHeight="1" hidden="1">
      <c r="B92" s="13" t="s">
        <v>61</v>
      </c>
      <c r="C92" s="13" t="s">
        <v>58</v>
      </c>
      <c r="D92" s="6" t="s">
        <v>103</v>
      </c>
      <c r="E92" s="13"/>
      <c r="F92" s="44" t="s">
        <v>31</v>
      </c>
      <c r="G92" s="45"/>
      <c r="H92" s="45"/>
      <c r="I92" s="45"/>
      <c r="J92" s="46"/>
      <c r="K92" s="30">
        <f>K93</f>
        <v>0</v>
      </c>
      <c r="L92" s="30">
        <f>L93</f>
        <v>0</v>
      </c>
    </row>
    <row r="93" spans="2:12" ht="31.5" customHeight="1" hidden="1">
      <c r="B93" s="15" t="s">
        <v>61</v>
      </c>
      <c r="C93" s="15" t="s">
        <v>58</v>
      </c>
      <c r="D93" s="15" t="s">
        <v>103</v>
      </c>
      <c r="E93" s="15" t="s">
        <v>54</v>
      </c>
      <c r="F93" s="41" t="s">
        <v>13</v>
      </c>
      <c r="G93" s="50"/>
      <c r="H93" s="50"/>
      <c r="I93" s="50"/>
      <c r="J93" s="51"/>
      <c r="K93" s="35"/>
      <c r="L93" s="35"/>
    </row>
    <row r="94" spans="2:12" ht="16.5" customHeight="1" hidden="1">
      <c r="B94" s="26" t="s">
        <v>63</v>
      </c>
      <c r="C94" s="17"/>
      <c r="D94" s="17"/>
      <c r="E94" s="17"/>
      <c r="F94" s="39" t="s">
        <v>32</v>
      </c>
      <c r="G94" s="40"/>
      <c r="H94" s="40"/>
      <c r="I94" s="40"/>
      <c r="J94" s="38"/>
      <c r="K94" s="34">
        <f>K95</f>
        <v>0</v>
      </c>
      <c r="L94" s="34">
        <f>L95</f>
        <v>0</v>
      </c>
    </row>
    <row r="95" spans="2:12" ht="15" customHeight="1" hidden="1">
      <c r="B95" s="6" t="s">
        <v>63</v>
      </c>
      <c r="C95" s="6" t="s">
        <v>63</v>
      </c>
      <c r="D95" s="6"/>
      <c r="E95" s="6"/>
      <c r="F95" s="52" t="s">
        <v>131</v>
      </c>
      <c r="G95" s="53"/>
      <c r="H95" s="53"/>
      <c r="I95" s="53"/>
      <c r="J95" s="54"/>
      <c r="K95" s="31">
        <f>K96+K100</f>
        <v>0</v>
      </c>
      <c r="L95" s="31">
        <f>L96+L100</f>
        <v>0</v>
      </c>
    </row>
    <row r="96" spans="1:12" ht="39.75" customHeight="1" hidden="1">
      <c r="A96" s="2"/>
      <c r="B96" s="13" t="s">
        <v>63</v>
      </c>
      <c r="C96" s="13" t="s">
        <v>63</v>
      </c>
      <c r="D96" s="13" t="s">
        <v>100</v>
      </c>
      <c r="E96" s="13"/>
      <c r="F96" s="55" t="s">
        <v>136</v>
      </c>
      <c r="G96" s="56"/>
      <c r="H96" s="56"/>
      <c r="I96" s="56"/>
      <c r="J96" s="57"/>
      <c r="K96" s="30">
        <f aca="true" t="shared" si="9" ref="K96:L98">K97</f>
        <v>0</v>
      </c>
      <c r="L96" s="30">
        <f t="shared" si="9"/>
        <v>0</v>
      </c>
    </row>
    <row r="97" spans="1:12" ht="24.75" customHeight="1" hidden="1">
      <c r="A97" s="2"/>
      <c r="B97" s="13" t="s">
        <v>63</v>
      </c>
      <c r="C97" s="13" t="s">
        <v>63</v>
      </c>
      <c r="D97" s="6" t="s">
        <v>101</v>
      </c>
      <c r="E97" s="13"/>
      <c r="F97" s="47" t="s">
        <v>102</v>
      </c>
      <c r="G97" s="58"/>
      <c r="H97" s="58"/>
      <c r="I97" s="58"/>
      <c r="J97" s="59"/>
      <c r="K97" s="30">
        <f t="shared" si="9"/>
        <v>0</v>
      </c>
      <c r="L97" s="30">
        <f t="shared" si="9"/>
        <v>0</v>
      </c>
    </row>
    <row r="98" spans="2:12" ht="24.75" customHeight="1" hidden="1">
      <c r="B98" s="6" t="s">
        <v>63</v>
      </c>
      <c r="C98" s="6" t="s">
        <v>63</v>
      </c>
      <c r="D98" s="6" t="s">
        <v>99</v>
      </c>
      <c r="E98" s="6"/>
      <c r="F98" s="47" t="s">
        <v>62</v>
      </c>
      <c r="G98" s="58"/>
      <c r="H98" s="58"/>
      <c r="I98" s="58"/>
      <c r="J98" s="59"/>
      <c r="K98" s="31">
        <f t="shared" si="9"/>
        <v>0</v>
      </c>
      <c r="L98" s="31">
        <f t="shared" si="9"/>
        <v>0</v>
      </c>
    </row>
    <row r="99" spans="2:12" ht="26.25" customHeight="1" hidden="1">
      <c r="B99" s="15" t="s">
        <v>63</v>
      </c>
      <c r="C99" s="15" t="s">
        <v>63</v>
      </c>
      <c r="D99" s="15" t="s">
        <v>99</v>
      </c>
      <c r="E99" s="15" t="s">
        <v>54</v>
      </c>
      <c r="F99" s="41" t="s">
        <v>13</v>
      </c>
      <c r="G99" s="50"/>
      <c r="H99" s="50"/>
      <c r="I99" s="50"/>
      <c r="J99" s="51"/>
      <c r="K99" s="32">
        <v>0</v>
      </c>
      <c r="L99" s="32">
        <v>0</v>
      </c>
    </row>
    <row r="100" spans="2:12" ht="52.5" customHeight="1" hidden="1">
      <c r="B100" s="13" t="s">
        <v>63</v>
      </c>
      <c r="C100" s="13"/>
      <c r="D100" s="6" t="s">
        <v>95</v>
      </c>
      <c r="E100" s="13"/>
      <c r="F100" s="55" t="s">
        <v>139</v>
      </c>
      <c r="G100" s="56"/>
      <c r="H100" s="56"/>
      <c r="I100" s="56"/>
      <c r="J100" s="57"/>
      <c r="K100" s="30">
        <f aca="true" t="shared" si="10" ref="K100:L102">K101</f>
        <v>0</v>
      </c>
      <c r="L100" s="30">
        <f t="shared" si="10"/>
        <v>0</v>
      </c>
    </row>
    <row r="101" spans="2:12" ht="39.75" customHeight="1" hidden="1">
      <c r="B101" s="13" t="s">
        <v>63</v>
      </c>
      <c r="C101" s="13" t="s">
        <v>63</v>
      </c>
      <c r="D101" s="6" t="s">
        <v>97</v>
      </c>
      <c r="E101" s="13"/>
      <c r="F101" s="47" t="s">
        <v>96</v>
      </c>
      <c r="G101" s="58"/>
      <c r="H101" s="58"/>
      <c r="I101" s="58"/>
      <c r="J101" s="59"/>
      <c r="K101" s="30">
        <f t="shared" si="10"/>
        <v>0</v>
      </c>
      <c r="L101" s="30">
        <f t="shared" si="10"/>
        <v>0</v>
      </c>
    </row>
    <row r="102" spans="2:12" ht="37.5" customHeight="1" hidden="1">
      <c r="B102" s="6" t="s">
        <v>63</v>
      </c>
      <c r="C102" s="6" t="s">
        <v>63</v>
      </c>
      <c r="D102" s="6" t="s">
        <v>94</v>
      </c>
      <c r="E102" s="6"/>
      <c r="F102" s="47" t="s">
        <v>98</v>
      </c>
      <c r="G102" s="58"/>
      <c r="H102" s="58"/>
      <c r="I102" s="58"/>
      <c r="J102" s="59"/>
      <c r="K102" s="31">
        <f t="shared" si="10"/>
        <v>0</v>
      </c>
      <c r="L102" s="31">
        <f t="shared" si="10"/>
        <v>0</v>
      </c>
    </row>
    <row r="103" spans="2:12" ht="25.5" customHeight="1" hidden="1">
      <c r="B103" s="15" t="s">
        <v>63</v>
      </c>
      <c r="C103" s="15" t="s">
        <v>63</v>
      </c>
      <c r="D103" s="15" t="s">
        <v>94</v>
      </c>
      <c r="E103" s="15" t="s">
        <v>54</v>
      </c>
      <c r="F103" s="41" t="s">
        <v>13</v>
      </c>
      <c r="G103" s="50"/>
      <c r="H103" s="50"/>
      <c r="I103" s="50"/>
      <c r="J103" s="51"/>
      <c r="K103" s="32">
        <v>0</v>
      </c>
      <c r="L103" s="32">
        <v>0</v>
      </c>
    </row>
    <row r="104" spans="2:12" ht="28.5" customHeight="1">
      <c r="B104" s="26" t="s">
        <v>64</v>
      </c>
      <c r="C104" s="13"/>
      <c r="D104" s="13"/>
      <c r="E104" s="13"/>
      <c r="F104" s="78" t="s">
        <v>33</v>
      </c>
      <c r="G104" s="79"/>
      <c r="H104" s="79"/>
      <c r="I104" s="79"/>
      <c r="J104" s="80"/>
      <c r="K104" s="34">
        <f>K105+K122</f>
        <v>2144189</v>
      </c>
      <c r="L104" s="34">
        <f>L105+L122</f>
        <v>1019814.21</v>
      </c>
    </row>
    <row r="105" spans="2:12" ht="17.25" customHeight="1">
      <c r="B105" s="13" t="s">
        <v>64</v>
      </c>
      <c r="C105" s="13" t="s">
        <v>5</v>
      </c>
      <c r="D105" s="13"/>
      <c r="E105" s="13"/>
      <c r="F105" s="63" t="s">
        <v>34</v>
      </c>
      <c r="G105" s="64"/>
      <c r="H105" s="64"/>
      <c r="I105" s="64"/>
      <c r="J105" s="65"/>
      <c r="K105" s="30">
        <f>K106+K112+K110+K120</f>
        <v>795389</v>
      </c>
      <c r="L105" s="30">
        <f>L106+L112+L110+L120</f>
        <v>279704.28</v>
      </c>
    </row>
    <row r="106" spans="2:12" ht="52.5" customHeight="1" hidden="1">
      <c r="B106" s="13" t="s">
        <v>64</v>
      </c>
      <c r="C106" s="13" t="s">
        <v>5</v>
      </c>
      <c r="D106" s="13" t="s">
        <v>91</v>
      </c>
      <c r="E106" s="13"/>
      <c r="F106" s="55" t="s">
        <v>135</v>
      </c>
      <c r="G106" s="56"/>
      <c r="H106" s="56"/>
      <c r="I106" s="56"/>
      <c r="J106" s="57"/>
      <c r="K106" s="30">
        <f>K107</f>
        <v>0</v>
      </c>
      <c r="L106" s="30">
        <f>L107</f>
        <v>0</v>
      </c>
    </row>
    <row r="107" spans="2:12" ht="37.5" customHeight="1" hidden="1">
      <c r="B107" s="13" t="s">
        <v>64</v>
      </c>
      <c r="C107" s="13" t="s">
        <v>5</v>
      </c>
      <c r="D107" s="6" t="s">
        <v>92</v>
      </c>
      <c r="E107" s="13"/>
      <c r="F107" s="55" t="s">
        <v>93</v>
      </c>
      <c r="G107" s="56"/>
      <c r="H107" s="56"/>
      <c r="I107" s="56"/>
      <c r="J107" s="57"/>
      <c r="K107" s="30">
        <f>K108</f>
        <v>0</v>
      </c>
      <c r="L107" s="30">
        <f>L108</f>
        <v>0</v>
      </c>
    </row>
    <row r="108" spans="2:12" ht="27" customHeight="1" hidden="1">
      <c r="B108" s="6" t="s">
        <v>64</v>
      </c>
      <c r="C108" s="6" t="s">
        <v>5</v>
      </c>
      <c r="D108" s="6" t="s">
        <v>90</v>
      </c>
      <c r="E108" s="6"/>
      <c r="F108" s="47" t="s">
        <v>56</v>
      </c>
      <c r="G108" s="58"/>
      <c r="H108" s="58"/>
      <c r="I108" s="58"/>
      <c r="J108" s="59"/>
      <c r="K108" s="31">
        <v>0</v>
      </c>
      <c r="L108" s="31">
        <v>0</v>
      </c>
    </row>
    <row r="109" spans="2:12" ht="27" customHeight="1" hidden="1">
      <c r="B109" s="15" t="s">
        <v>64</v>
      </c>
      <c r="C109" s="15" t="s">
        <v>5</v>
      </c>
      <c r="D109" s="15" t="s">
        <v>90</v>
      </c>
      <c r="E109" s="15" t="s">
        <v>54</v>
      </c>
      <c r="F109" s="41" t="s">
        <v>13</v>
      </c>
      <c r="G109" s="50"/>
      <c r="H109" s="50"/>
      <c r="I109" s="50"/>
      <c r="J109" s="51"/>
      <c r="K109" s="32">
        <v>0</v>
      </c>
      <c r="L109" s="32">
        <v>0</v>
      </c>
    </row>
    <row r="110" spans="2:12" ht="27" customHeight="1">
      <c r="B110" s="15" t="s">
        <v>64</v>
      </c>
      <c r="C110" s="15" t="s">
        <v>5</v>
      </c>
      <c r="D110" s="15" t="s">
        <v>141</v>
      </c>
      <c r="E110" s="15"/>
      <c r="F110" s="47" t="s">
        <v>140</v>
      </c>
      <c r="G110" s="48"/>
      <c r="H110" s="48"/>
      <c r="I110" s="48"/>
      <c r="J110" s="49"/>
      <c r="K110" s="32">
        <f>K111</f>
        <v>238159</v>
      </c>
      <c r="L110" s="32">
        <f>L111</f>
        <v>0</v>
      </c>
    </row>
    <row r="111" spans="2:12" ht="27" customHeight="1">
      <c r="B111" s="15" t="s">
        <v>64</v>
      </c>
      <c r="C111" s="15" t="s">
        <v>5</v>
      </c>
      <c r="D111" s="15" t="s">
        <v>141</v>
      </c>
      <c r="E111" s="15" t="s">
        <v>54</v>
      </c>
      <c r="F111" s="41" t="s">
        <v>13</v>
      </c>
      <c r="G111" s="50"/>
      <c r="H111" s="50"/>
      <c r="I111" s="50"/>
      <c r="J111" s="51"/>
      <c r="K111" s="32">
        <v>238159</v>
      </c>
      <c r="L111" s="32">
        <v>0</v>
      </c>
    </row>
    <row r="112" spans="2:12" ht="49.5" customHeight="1">
      <c r="B112" s="13" t="s">
        <v>64</v>
      </c>
      <c r="C112" s="13" t="s">
        <v>5</v>
      </c>
      <c r="D112" s="13" t="s">
        <v>88</v>
      </c>
      <c r="E112" s="13"/>
      <c r="F112" s="55" t="s">
        <v>8</v>
      </c>
      <c r="G112" s="56"/>
      <c r="H112" s="56"/>
      <c r="I112" s="56"/>
      <c r="J112" s="57"/>
      <c r="K112" s="30">
        <f>K113</f>
        <v>516830</v>
      </c>
      <c r="L112" s="30">
        <f>L113</f>
        <v>239304.28</v>
      </c>
    </row>
    <row r="113" spans="2:12" ht="38.25" customHeight="1">
      <c r="B113" s="6" t="s">
        <v>64</v>
      </c>
      <c r="C113" s="6" t="s">
        <v>5</v>
      </c>
      <c r="D113" s="6" t="s">
        <v>87</v>
      </c>
      <c r="E113" s="6"/>
      <c r="F113" s="47" t="s">
        <v>9</v>
      </c>
      <c r="G113" s="58"/>
      <c r="H113" s="58"/>
      <c r="I113" s="58"/>
      <c r="J113" s="59"/>
      <c r="K113" s="31">
        <f>K114</f>
        <v>516830</v>
      </c>
      <c r="L113" s="31">
        <f>L114</f>
        <v>239304.28</v>
      </c>
    </row>
    <row r="114" spans="2:12" ht="24" customHeight="1">
      <c r="B114" s="6" t="s">
        <v>64</v>
      </c>
      <c r="C114" s="6" t="s">
        <v>5</v>
      </c>
      <c r="D114" s="6" t="s">
        <v>89</v>
      </c>
      <c r="E114" s="6"/>
      <c r="F114" s="47" t="s">
        <v>65</v>
      </c>
      <c r="G114" s="58"/>
      <c r="H114" s="58"/>
      <c r="I114" s="58"/>
      <c r="J114" s="59"/>
      <c r="K114" s="31">
        <f>K115+K118+K119</f>
        <v>516830</v>
      </c>
      <c r="L114" s="31">
        <f>L115+L118+L119</f>
        <v>239304.28</v>
      </c>
    </row>
    <row r="115" spans="2:12" ht="13.5" customHeight="1">
      <c r="B115" s="15" t="s">
        <v>64</v>
      </c>
      <c r="C115" s="15" t="s">
        <v>5</v>
      </c>
      <c r="D115" s="15" t="s">
        <v>89</v>
      </c>
      <c r="E115" s="15" t="s">
        <v>66</v>
      </c>
      <c r="F115" s="41" t="s">
        <v>35</v>
      </c>
      <c r="G115" s="50"/>
      <c r="H115" s="50"/>
      <c r="I115" s="50"/>
      <c r="J115" s="51"/>
      <c r="K115" s="32">
        <f>K117+K116</f>
        <v>424330</v>
      </c>
      <c r="L115" s="32">
        <f>L117+L116</f>
        <v>216046.86</v>
      </c>
    </row>
    <row r="116" spans="2:12" ht="20.25" customHeight="1">
      <c r="B116" s="15" t="s">
        <v>64</v>
      </c>
      <c r="C116" s="15" t="s">
        <v>5</v>
      </c>
      <c r="D116" s="15" t="s">
        <v>89</v>
      </c>
      <c r="E116" s="15" t="s">
        <v>150</v>
      </c>
      <c r="F116" s="41" t="s">
        <v>148</v>
      </c>
      <c r="G116" s="42"/>
      <c r="H116" s="42"/>
      <c r="I116" s="42"/>
      <c r="J116" s="43"/>
      <c r="K116" s="32">
        <v>258590</v>
      </c>
      <c r="L116" s="32">
        <v>114879</v>
      </c>
    </row>
    <row r="117" spans="2:12" ht="36.75" customHeight="1">
      <c r="B117" s="15" t="s">
        <v>64</v>
      </c>
      <c r="C117" s="15" t="s">
        <v>5</v>
      </c>
      <c r="D117" s="15" t="s">
        <v>89</v>
      </c>
      <c r="E117" s="15" t="s">
        <v>151</v>
      </c>
      <c r="F117" s="41" t="s">
        <v>149</v>
      </c>
      <c r="G117" s="42"/>
      <c r="H117" s="42"/>
      <c r="I117" s="42"/>
      <c r="J117" s="43"/>
      <c r="K117" s="32">
        <v>165740</v>
      </c>
      <c r="L117" s="32">
        <v>101167.86</v>
      </c>
    </row>
    <row r="118" spans="2:12" ht="25.5" customHeight="1">
      <c r="B118" s="15" t="s">
        <v>64</v>
      </c>
      <c r="C118" s="15" t="s">
        <v>5</v>
      </c>
      <c r="D118" s="15" t="s">
        <v>89</v>
      </c>
      <c r="E118" s="15" t="s">
        <v>54</v>
      </c>
      <c r="F118" s="41" t="s">
        <v>13</v>
      </c>
      <c r="G118" s="50"/>
      <c r="H118" s="50"/>
      <c r="I118" s="50"/>
      <c r="J118" s="51"/>
      <c r="K118" s="32">
        <v>78730</v>
      </c>
      <c r="L118" s="32">
        <v>9488</v>
      </c>
    </row>
    <row r="119" spans="2:12" ht="16.5" customHeight="1">
      <c r="B119" s="15" t="s">
        <v>64</v>
      </c>
      <c r="C119" s="15" t="s">
        <v>5</v>
      </c>
      <c r="D119" s="15" t="s">
        <v>89</v>
      </c>
      <c r="E119" s="15" t="s">
        <v>55</v>
      </c>
      <c r="F119" s="60" t="s">
        <v>14</v>
      </c>
      <c r="G119" s="61"/>
      <c r="H119" s="61"/>
      <c r="I119" s="61"/>
      <c r="J119" s="62"/>
      <c r="K119" s="32">
        <v>13770</v>
      </c>
      <c r="L119" s="32">
        <v>13769.42</v>
      </c>
    </row>
    <row r="120" spans="2:12" ht="27.75" customHeight="1">
      <c r="B120" s="15" t="s">
        <v>64</v>
      </c>
      <c r="C120" s="15" t="s">
        <v>5</v>
      </c>
      <c r="D120" s="15" t="s">
        <v>155</v>
      </c>
      <c r="E120" s="15"/>
      <c r="F120" s="41" t="s">
        <v>154</v>
      </c>
      <c r="G120" s="42"/>
      <c r="H120" s="42"/>
      <c r="I120" s="42"/>
      <c r="J120" s="43"/>
      <c r="K120" s="32">
        <f>K121</f>
        <v>40400</v>
      </c>
      <c r="L120" s="32">
        <f>L121</f>
        <v>40400</v>
      </c>
    </row>
    <row r="121" spans="2:12" ht="24" customHeight="1">
      <c r="B121" s="15" t="s">
        <v>64</v>
      </c>
      <c r="C121" s="15" t="s">
        <v>5</v>
      </c>
      <c r="D121" s="15" t="s">
        <v>155</v>
      </c>
      <c r="E121" s="15" t="s">
        <v>66</v>
      </c>
      <c r="F121" s="41" t="s">
        <v>35</v>
      </c>
      <c r="G121" s="50"/>
      <c r="H121" s="50"/>
      <c r="I121" s="50"/>
      <c r="J121" s="51"/>
      <c r="K121" s="32">
        <v>40400</v>
      </c>
      <c r="L121" s="32">
        <v>40400</v>
      </c>
    </row>
    <row r="122" spans="2:12" s="2" customFormat="1" ht="13.5" customHeight="1">
      <c r="B122" s="28" t="s">
        <v>64</v>
      </c>
      <c r="C122" s="28" t="s">
        <v>53</v>
      </c>
      <c r="D122" s="28"/>
      <c r="E122" s="28"/>
      <c r="F122" s="100" t="s">
        <v>36</v>
      </c>
      <c r="G122" s="101"/>
      <c r="H122" s="101"/>
      <c r="I122" s="101"/>
      <c r="J122" s="102"/>
      <c r="K122" s="36">
        <f>K123</f>
        <v>1348800</v>
      </c>
      <c r="L122" s="36">
        <f>L123</f>
        <v>740109.9299999999</v>
      </c>
    </row>
    <row r="123" spans="2:12" ht="50.25" customHeight="1">
      <c r="B123" s="6" t="s">
        <v>64</v>
      </c>
      <c r="C123" s="6" t="s">
        <v>53</v>
      </c>
      <c r="D123" s="6" t="s">
        <v>88</v>
      </c>
      <c r="E123" s="6"/>
      <c r="F123" s="47" t="s">
        <v>8</v>
      </c>
      <c r="G123" s="58"/>
      <c r="H123" s="58"/>
      <c r="I123" s="58"/>
      <c r="J123" s="59"/>
      <c r="K123" s="31">
        <f>K124</f>
        <v>1348800</v>
      </c>
      <c r="L123" s="31">
        <f>L124</f>
        <v>740109.9299999999</v>
      </c>
    </row>
    <row r="124" spans="2:12" ht="39.75" customHeight="1">
      <c r="B124" s="6" t="s">
        <v>64</v>
      </c>
      <c r="C124" s="6" t="s">
        <v>53</v>
      </c>
      <c r="D124" s="6" t="s">
        <v>87</v>
      </c>
      <c r="E124" s="6"/>
      <c r="F124" s="47" t="s">
        <v>9</v>
      </c>
      <c r="G124" s="58"/>
      <c r="H124" s="58"/>
      <c r="I124" s="58"/>
      <c r="J124" s="59"/>
      <c r="K124" s="31">
        <f>K125+K129</f>
        <v>1348800</v>
      </c>
      <c r="L124" s="31">
        <f>L125+L129</f>
        <v>740109.9299999999</v>
      </c>
    </row>
    <row r="125" spans="2:12" ht="27" customHeight="1">
      <c r="B125" s="6" t="s">
        <v>64</v>
      </c>
      <c r="C125" s="6" t="s">
        <v>53</v>
      </c>
      <c r="D125" s="6" t="s">
        <v>129</v>
      </c>
      <c r="E125" s="6"/>
      <c r="F125" s="47" t="s">
        <v>130</v>
      </c>
      <c r="G125" s="58"/>
      <c r="H125" s="58"/>
      <c r="I125" s="58"/>
      <c r="J125" s="59"/>
      <c r="K125" s="31">
        <f>K126</f>
        <v>570250</v>
      </c>
      <c r="L125" s="31">
        <f>L126</f>
        <v>322206.55</v>
      </c>
    </row>
    <row r="126" spans="2:12" ht="13.5" customHeight="1">
      <c r="B126" s="15" t="s">
        <v>64</v>
      </c>
      <c r="C126" s="15" t="s">
        <v>53</v>
      </c>
      <c r="D126" s="15" t="s">
        <v>129</v>
      </c>
      <c r="E126" s="15" t="s">
        <v>66</v>
      </c>
      <c r="F126" s="41" t="s">
        <v>35</v>
      </c>
      <c r="G126" s="50"/>
      <c r="H126" s="50"/>
      <c r="I126" s="50"/>
      <c r="J126" s="51"/>
      <c r="K126" s="32">
        <f>K128+K127</f>
        <v>570250</v>
      </c>
      <c r="L126" s="32">
        <f>L128+L127</f>
        <v>322206.55</v>
      </c>
    </row>
    <row r="127" spans="2:12" ht="13.5" customHeight="1">
      <c r="B127" s="15" t="s">
        <v>64</v>
      </c>
      <c r="C127" s="15" t="s">
        <v>53</v>
      </c>
      <c r="D127" s="15" t="s">
        <v>129</v>
      </c>
      <c r="E127" s="15" t="s">
        <v>150</v>
      </c>
      <c r="F127" s="41" t="s">
        <v>148</v>
      </c>
      <c r="G127" s="42"/>
      <c r="H127" s="42"/>
      <c r="I127" s="42"/>
      <c r="J127" s="43"/>
      <c r="K127" s="32">
        <v>331020</v>
      </c>
      <c r="L127" s="32">
        <v>205287.1</v>
      </c>
    </row>
    <row r="128" spans="2:12" ht="44.25" customHeight="1">
      <c r="B128" s="15" t="s">
        <v>64</v>
      </c>
      <c r="C128" s="15" t="s">
        <v>53</v>
      </c>
      <c r="D128" s="15" t="s">
        <v>129</v>
      </c>
      <c r="E128" s="15" t="s">
        <v>151</v>
      </c>
      <c r="F128" s="41" t="s">
        <v>149</v>
      </c>
      <c r="G128" s="42"/>
      <c r="H128" s="42"/>
      <c r="I128" s="42"/>
      <c r="J128" s="43"/>
      <c r="K128" s="32">
        <v>239230</v>
      </c>
      <c r="L128" s="32">
        <v>116919.45</v>
      </c>
    </row>
    <row r="129" spans="2:12" ht="80.25" customHeight="1">
      <c r="B129" s="6" t="s">
        <v>64</v>
      </c>
      <c r="C129" s="6" t="s">
        <v>53</v>
      </c>
      <c r="D129" s="6" t="s">
        <v>86</v>
      </c>
      <c r="E129" s="6"/>
      <c r="F129" s="47" t="s">
        <v>37</v>
      </c>
      <c r="G129" s="58"/>
      <c r="H129" s="58"/>
      <c r="I129" s="58"/>
      <c r="J129" s="59"/>
      <c r="K129" s="31">
        <f>K130</f>
        <v>778550</v>
      </c>
      <c r="L129" s="31">
        <f>L130</f>
        <v>417903.38</v>
      </c>
    </row>
    <row r="130" spans="2:12" ht="24.75" customHeight="1">
      <c r="B130" s="15" t="s">
        <v>64</v>
      </c>
      <c r="C130" s="15" t="s">
        <v>53</v>
      </c>
      <c r="D130" s="15" t="s">
        <v>86</v>
      </c>
      <c r="E130" s="15" t="s">
        <v>52</v>
      </c>
      <c r="F130" s="41" t="s">
        <v>75</v>
      </c>
      <c r="G130" s="50"/>
      <c r="H130" s="50"/>
      <c r="I130" s="50"/>
      <c r="J130" s="51"/>
      <c r="K130" s="32">
        <f>K131+K132</f>
        <v>778550</v>
      </c>
      <c r="L130" s="32">
        <f>L131+L132</f>
        <v>417903.38</v>
      </c>
    </row>
    <row r="131" spans="2:12" ht="24.75" customHeight="1">
      <c r="B131" s="15" t="s">
        <v>64</v>
      </c>
      <c r="C131" s="15" t="s">
        <v>53</v>
      </c>
      <c r="D131" s="15" t="s">
        <v>86</v>
      </c>
      <c r="E131" s="15" t="s">
        <v>147</v>
      </c>
      <c r="F131" s="41" t="s">
        <v>152</v>
      </c>
      <c r="G131" s="42"/>
      <c r="H131" s="42"/>
      <c r="I131" s="42"/>
      <c r="J131" s="43"/>
      <c r="K131" s="32">
        <v>520000</v>
      </c>
      <c r="L131" s="32">
        <v>304046</v>
      </c>
    </row>
    <row r="132" spans="2:12" ht="51" customHeight="1">
      <c r="B132" s="15" t="s">
        <v>64</v>
      </c>
      <c r="C132" s="15" t="s">
        <v>53</v>
      </c>
      <c r="D132" s="15" t="s">
        <v>86</v>
      </c>
      <c r="E132" s="15" t="s">
        <v>146</v>
      </c>
      <c r="F132" s="41" t="s">
        <v>153</v>
      </c>
      <c r="G132" s="42"/>
      <c r="H132" s="42"/>
      <c r="I132" s="42"/>
      <c r="J132" s="43"/>
      <c r="K132" s="32">
        <v>258550</v>
      </c>
      <c r="L132" s="32">
        <v>113857.38</v>
      </c>
    </row>
    <row r="133" spans="2:12" ht="17.25" customHeight="1">
      <c r="B133" s="26" t="s">
        <v>60</v>
      </c>
      <c r="C133" s="19"/>
      <c r="D133" s="20"/>
      <c r="E133" s="20"/>
      <c r="F133" s="39" t="s">
        <v>38</v>
      </c>
      <c r="G133" s="40"/>
      <c r="H133" s="40"/>
      <c r="I133" s="40"/>
      <c r="J133" s="38"/>
      <c r="K133" s="34">
        <f>K134+K143</f>
        <v>123800</v>
      </c>
      <c r="L133" s="34">
        <f>L134+L143</f>
        <v>75282.19</v>
      </c>
    </row>
    <row r="134" spans="2:12" ht="39" customHeight="1">
      <c r="B134" s="13" t="s">
        <v>60</v>
      </c>
      <c r="C134" s="13"/>
      <c r="D134" s="13" t="s">
        <v>83</v>
      </c>
      <c r="E134" s="13"/>
      <c r="F134" s="47" t="s">
        <v>138</v>
      </c>
      <c r="G134" s="58"/>
      <c r="H134" s="58"/>
      <c r="I134" s="58"/>
      <c r="J134" s="59"/>
      <c r="K134" s="31">
        <f>K135</f>
        <v>123800</v>
      </c>
      <c r="L134" s="31">
        <f>L135</f>
        <v>75282.19</v>
      </c>
    </row>
    <row r="135" spans="2:12" ht="24" customHeight="1">
      <c r="B135" s="13" t="s">
        <v>60</v>
      </c>
      <c r="C135" s="19"/>
      <c r="D135" s="19" t="s">
        <v>85</v>
      </c>
      <c r="E135" s="20"/>
      <c r="F135" s="55" t="s">
        <v>84</v>
      </c>
      <c r="G135" s="56"/>
      <c r="H135" s="56"/>
      <c r="I135" s="56"/>
      <c r="J135" s="57"/>
      <c r="K135" s="30">
        <f>K136+K139</f>
        <v>123800</v>
      </c>
      <c r="L135" s="30">
        <f>L136+L139</f>
        <v>75282.19</v>
      </c>
    </row>
    <row r="136" spans="2:12" ht="27" customHeight="1">
      <c r="B136" s="6" t="s">
        <v>60</v>
      </c>
      <c r="C136" s="6" t="s">
        <v>5</v>
      </c>
      <c r="D136" s="6" t="s">
        <v>82</v>
      </c>
      <c r="E136" s="6"/>
      <c r="F136" s="47" t="s">
        <v>39</v>
      </c>
      <c r="G136" s="58"/>
      <c r="H136" s="58"/>
      <c r="I136" s="58"/>
      <c r="J136" s="59"/>
      <c r="K136" s="31">
        <f>K137</f>
        <v>123800</v>
      </c>
      <c r="L136" s="31">
        <f>L137</f>
        <v>75282.19</v>
      </c>
    </row>
    <row r="137" spans="2:12" ht="42" customHeight="1">
      <c r="B137" s="6" t="s">
        <v>60</v>
      </c>
      <c r="C137" s="6" t="s">
        <v>5</v>
      </c>
      <c r="D137" s="6" t="s">
        <v>81</v>
      </c>
      <c r="E137" s="6"/>
      <c r="F137" s="47" t="s">
        <v>40</v>
      </c>
      <c r="G137" s="58"/>
      <c r="H137" s="58"/>
      <c r="I137" s="58"/>
      <c r="J137" s="59"/>
      <c r="K137" s="31">
        <f>K138</f>
        <v>123800</v>
      </c>
      <c r="L137" s="31">
        <f>L138</f>
        <v>75282.19</v>
      </c>
    </row>
    <row r="138" spans="2:12" ht="25.5" customHeight="1">
      <c r="B138" s="15" t="s">
        <v>60</v>
      </c>
      <c r="C138" s="15" t="s">
        <v>5</v>
      </c>
      <c r="D138" s="15" t="s">
        <v>81</v>
      </c>
      <c r="E138" s="15" t="s">
        <v>67</v>
      </c>
      <c r="F138" s="41" t="s">
        <v>41</v>
      </c>
      <c r="G138" s="50"/>
      <c r="H138" s="50"/>
      <c r="I138" s="50"/>
      <c r="J138" s="51"/>
      <c r="K138" s="32">
        <v>123800</v>
      </c>
      <c r="L138" s="32">
        <v>75282.19</v>
      </c>
    </row>
    <row r="139" spans="2:12" ht="16.5" customHeight="1" hidden="1">
      <c r="B139" s="13" t="s">
        <v>60</v>
      </c>
      <c r="C139" s="13" t="s">
        <v>58</v>
      </c>
      <c r="D139" s="13"/>
      <c r="E139" s="13"/>
      <c r="F139" s="63" t="s">
        <v>42</v>
      </c>
      <c r="G139" s="64"/>
      <c r="H139" s="64"/>
      <c r="I139" s="64"/>
      <c r="J139" s="65"/>
      <c r="K139" s="30">
        <f aca="true" t="shared" si="11" ref="K139:L141">K140</f>
        <v>0</v>
      </c>
      <c r="L139" s="30">
        <f t="shared" si="11"/>
        <v>0</v>
      </c>
    </row>
    <row r="140" spans="2:12" ht="24" customHeight="1" hidden="1">
      <c r="B140" s="6" t="s">
        <v>60</v>
      </c>
      <c r="C140" s="6" t="s">
        <v>58</v>
      </c>
      <c r="D140" s="6" t="s">
        <v>82</v>
      </c>
      <c r="E140" s="6"/>
      <c r="F140" s="47" t="s">
        <v>39</v>
      </c>
      <c r="G140" s="58"/>
      <c r="H140" s="58"/>
      <c r="I140" s="58"/>
      <c r="J140" s="59"/>
      <c r="K140" s="31">
        <f t="shared" si="11"/>
        <v>0</v>
      </c>
      <c r="L140" s="31">
        <f t="shared" si="11"/>
        <v>0</v>
      </c>
    </row>
    <row r="141" spans="2:12" ht="26.25" customHeight="1" hidden="1">
      <c r="B141" s="6" t="s">
        <v>60</v>
      </c>
      <c r="C141" s="6" t="s">
        <v>58</v>
      </c>
      <c r="D141" s="6" t="s">
        <v>80</v>
      </c>
      <c r="E141" s="6"/>
      <c r="F141" s="47" t="s">
        <v>43</v>
      </c>
      <c r="G141" s="58"/>
      <c r="H141" s="58"/>
      <c r="I141" s="58"/>
      <c r="J141" s="59"/>
      <c r="K141" s="31">
        <f t="shared" si="11"/>
        <v>0</v>
      </c>
      <c r="L141" s="31">
        <f t="shared" si="11"/>
        <v>0</v>
      </c>
    </row>
    <row r="142" spans="2:12" ht="38.25" customHeight="1" hidden="1">
      <c r="B142" s="15" t="s">
        <v>60</v>
      </c>
      <c r="C142" s="15" t="s">
        <v>58</v>
      </c>
      <c r="D142" s="15" t="s">
        <v>80</v>
      </c>
      <c r="E142" s="15" t="s">
        <v>67</v>
      </c>
      <c r="F142" s="41" t="s">
        <v>41</v>
      </c>
      <c r="G142" s="50"/>
      <c r="H142" s="50"/>
      <c r="I142" s="50"/>
      <c r="J142" s="51"/>
      <c r="K142" s="32">
        <v>0</v>
      </c>
      <c r="L142" s="32">
        <v>0</v>
      </c>
    </row>
    <row r="143" spans="2:12" ht="91.5" customHeight="1" hidden="1">
      <c r="B143" s="15" t="s">
        <v>60</v>
      </c>
      <c r="C143" s="15" t="s">
        <v>58</v>
      </c>
      <c r="D143" s="15" t="s">
        <v>142</v>
      </c>
      <c r="E143" s="15"/>
      <c r="F143" s="41" t="s">
        <v>143</v>
      </c>
      <c r="G143" s="84"/>
      <c r="H143" s="84"/>
      <c r="I143" s="84"/>
      <c r="J143" s="85"/>
      <c r="K143" s="31">
        <f>K144</f>
        <v>0</v>
      </c>
      <c r="L143" s="31">
        <f>L144</f>
        <v>0</v>
      </c>
    </row>
    <row r="144" spans="2:12" ht="25.5" customHeight="1" hidden="1">
      <c r="B144" s="15" t="s">
        <v>60</v>
      </c>
      <c r="C144" s="15" t="s">
        <v>58</v>
      </c>
      <c r="D144" s="15" t="s">
        <v>142</v>
      </c>
      <c r="E144" s="15"/>
      <c r="F144" s="41" t="s">
        <v>144</v>
      </c>
      <c r="G144" s="42"/>
      <c r="H144" s="42"/>
      <c r="I144" s="42"/>
      <c r="J144" s="43"/>
      <c r="K144" s="32">
        <f>K145</f>
        <v>0</v>
      </c>
      <c r="L144" s="32">
        <f>L145</f>
        <v>0</v>
      </c>
    </row>
    <row r="145" spans="2:12" ht="25.5" customHeight="1" hidden="1">
      <c r="B145" s="15" t="s">
        <v>60</v>
      </c>
      <c r="C145" s="15" t="s">
        <v>58</v>
      </c>
      <c r="D145" s="15" t="s">
        <v>142</v>
      </c>
      <c r="E145" s="15" t="s">
        <v>66</v>
      </c>
      <c r="F145" s="60" t="s">
        <v>35</v>
      </c>
      <c r="G145" s="84"/>
      <c r="H145" s="84"/>
      <c r="I145" s="84"/>
      <c r="J145" s="85"/>
      <c r="K145" s="32">
        <v>0</v>
      </c>
      <c r="L145" s="32">
        <v>0</v>
      </c>
    </row>
    <row r="146" spans="2:12" ht="0.75" customHeight="1">
      <c r="B146" s="26" t="s">
        <v>68</v>
      </c>
      <c r="C146" s="18"/>
      <c r="D146" s="18"/>
      <c r="E146" s="18"/>
      <c r="F146" s="39" t="s">
        <v>44</v>
      </c>
      <c r="G146" s="40"/>
      <c r="H146" s="40"/>
      <c r="I146" s="40"/>
      <c r="J146" s="38"/>
      <c r="K146" s="34">
        <f>K147</f>
        <v>0</v>
      </c>
      <c r="L146" s="34">
        <f>L147</f>
        <v>0</v>
      </c>
    </row>
    <row r="147" spans="2:12" ht="12" customHeight="1" hidden="1">
      <c r="B147" s="13" t="s">
        <v>68</v>
      </c>
      <c r="C147" s="13" t="s">
        <v>5</v>
      </c>
      <c r="D147" s="13"/>
      <c r="E147" s="13"/>
      <c r="F147" s="63" t="s">
        <v>44</v>
      </c>
      <c r="G147" s="64"/>
      <c r="H147" s="64"/>
      <c r="I147" s="64"/>
      <c r="J147" s="65"/>
      <c r="K147" s="30">
        <f>K148+K152</f>
        <v>0</v>
      </c>
      <c r="L147" s="30">
        <f>L148+L152</f>
        <v>0</v>
      </c>
    </row>
    <row r="148" spans="2:12" ht="26.25" customHeight="1" hidden="1">
      <c r="B148" s="13" t="s">
        <v>68</v>
      </c>
      <c r="C148" s="13" t="s">
        <v>5</v>
      </c>
      <c r="D148" s="6" t="s">
        <v>77</v>
      </c>
      <c r="E148" s="13"/>
      <c r="F148" s="55" t="s">
        <v>137</v>
      </c>
      <c r="G148" s="56"/>
      <c r="H148" s="56"/>
      <c r="I148" s="56"/>
      <c r="J148" s="57"/>
      <c r="K148" s="30">
        <f aca="true" t="shared" si="12" ref="K148:L150">K149</f>
        <v>0</v>
      </c>
      <c r="L148" s="30">
        <f t="shared" si="12"/>
        <v>0</v>
      </c>
    </row>
    <row r="149" spans="2:12" ht="26.25" customHeight="1" hidden="1">
      <c r="B149" s="13" t="s">
        <v>68</v>
      </c>
      <c r="C149" s="13" t="s">
        <v>5</v>
      </c>
      <c r="D149" s="6" t="s">
        <v>78</v>
      </c>
      <c r="E149" s="13"/>
      <c r="F149" s="55" t="s">
        <v>79</v>
      </c>
      <c r="G149" s="56"/>
      <c r="H149" s="56"/>
      <c r="I149" s="56"/>
      <c r="J149" s="57"/>
      <c r="K149" s="30">
        <f t="shared" si="12"/>
        <v>0</v>
      </c>
      <c r="L149" s="30">
        <f t="shared" si="12"/>
        <v>0</v>
      </c>
    </row>
    <row r="150" spans="2:12" ht="14.25" customHeight="1" hidden="1">
      <c r="B150" s="6" t="s">
        <v>68</v>
      </c>
      <c r="C150" s="6" t="s">
        <v>5</v>
      </c>
      <c r="D150" s="6" t="s">
        <v>76</v>
      </c>
      <c r="E150" s="6"/>
      <c r="F150" s="55" t="s">
        <v>45</v>
      </c>
      <c r="G150" s="56"/>
      <c r="H150" s="56"/>
      <c r="I150" s="56"/>
      <c r="J150" s="57"/>
      <c r="K150" s="30">
        <f t="shared" si="12"/>
        <v>0</v>
      </c>
      <c r="L150" s="30">
        <f t="shared" si="12"/>
        <v>0</v>
      </c>
    </row>
    <row r="151" spans="2:12" ht="24" customHeight="1" hidden="1">
      <c r="B151" s="15" t="s">
        <v>68</v>
      </c>
      <c r="C151" s="15" t="s">
        <v>5</v>
      </c>
      <c r="D151" s="15" t="s">
        <v>76</v>
      </c>
      <c r="E151" s="15" t="s">
        <v>54</v>
      </c>
      <c r="F151" s="41" t="s">
        <v>13</v>
      </c>
      <c r="G151" s="50"/>
      <c r="H151" s="50"/>
      <c r="I151" s="50"/>
      <c r="J151" s="51"/>
      <c r="K151" s="35">
        <v>0</v>
      </c>
      <c r="L151" s="35">
        <v>0</v>
      </c>
    </row>
    <row r="152" spans="2:12" ht="2.25" customHeight="1" hidden="1">
      <c r="B152" s="6" t="s">
        <v>68</v>
      </c>
      <c r="C152" s="6" t="s">
        <v>5</v>
      </c>
      <c r="D152" s="6" t="s">
        <v>141</v>
      </c>
      <c r="E152" s="6"/>
      <c r="F152" s="47" t="s">
        <v>140</v>
      </c>
      <c r="G152" s="48"/>
      <c r="H152" s="48"/>
      <c r="I152" s="48"/>
      <c r="J152" s="49"/>
      <c r="K152" s="30">
        <f>K153</f>
        <v>0</v>
      </c>
      <c r="L152" s="30">
        <f>L153</f>
        <v>0</v>
      </c>
    </row>
    <row r="153" spans="2:12" ht="24.75" customHeight="1" hidden="1">
      <c r="B153" s="15"/>
      <c r="C153" s="15" t="s">
        <v>5</v>
      </c>
      <c r="D153" s="6" t="s">
        <v>141</v>
      </c>
      <c r="E153" s="15" t="s">
        <v>54</v>
      </c>
      <c r="F153" s="41" t="s">
        <v>13</v>
      </c>
      <c r="G153" s="50"/>
      <c r="H153" s="50"/>
      <c r="I153" s="50"/>
      <c r="J153" s="51"/>
      <c r="K153" s="35">
        <v>0</v>
      </c>
      <c r="L153" s="35">
        <v>0</v>
      </c>
    </row>
    <row r="154" spans="2:12" ht="19.5" customHeight="1">
      <c r="B154" s="72"/>
      <c r="C154" s="73"/>
      <c r="D154" s="73"/>
      <c r="E154" s="74"/>
      <c r="F154" s="103" t="s">
        <v>46</v>
      </c>
      <c r="G154" s="104"/>
      <c r="H154" s="104"/>
      <c r="I154" s="104"/>
      <c r="J154" s="105"/>
      <c r="K154" s="37">
        <f>K18+K52+K61+K73+K79+K94+K104+K133+K146</f>
        <v>6031712</v>
      </c>
      <c r="L154" s="37">
        <f>L18+L52+L61+L73+L79+L94+L104+L133+L146</f>
        <v>2476122.57</v>
      </c>
    </row>
    <row r="155" ht="15.75" customHeight="1">
      <c r="L155" t="s">
        <v>157</v>
      </c>
    </row>
  </sheetData>
  <sheetProtection/>
  <mergeCells count="159">
    <mergeCell ref="F122:J122"/>
    <mergeCell ref="L15:L16"/>
    <mergeCell ref="F154:J154"/>
    <mergeCell ref="F137:J137"/>
    <mergeCell ref="F141:J141"/>
    <mergeCell ref="F142:J142"/>
    <mergeCell ref="F149:J149"/>
    <mergeCell ref="F151:J151"/>
    <mergeCell ref="F140:J140"/>
    <mergeCell ref="F148:J148"/>
    <mergeCell ref="F128:J128"/>
    <mergeCell ref="F150:J150"/>
    <mergeCell ref="F138:J138"/>
    <mergeCell ref="F124:J124"/>
    <mergeCell ref="F129:J129"/>
    <mergeCell ref="F146:J146"/>
    <mergeCell ref="F135:J135"/>
    <mergeCell ref="F143:J143"/>
    <mergeCell ref="F132:J132"/>
    <mergeCell ref="F131:J131"/>
    <mergeCell ref="F58:J58"/>
    <mergeCell ref="C10:J10"/>
    <mergeCell ref="F25:J25"/>
    <mergeCell ref="F24:J24"/>
    <mergeCell ref="F31:J31"/>
    <mergeCell ref="F17:J17"/>
    <mergeCell ref="F19:J19"/>
    <mergeCell ref="F34:J34"/>
    <mergeCell ref="F46:J46"/>
    <mergeCell ref="F48:J48"/>
    <mergeCell ref="F49:J49"/>
    <mergeCell ref="F1:K1"/>
    <mergeCell ref="F2:K2"/>
    <mergeCell ref="F3:K3"/>
    <mergeCell ref="F4:K4"/>
    <mergeCell ref="F5:K5"/>
    <mergeCell ref="F6:K6"/>
    <mergeCell ref="B12:K12"/>
    <mergeCell ref="C9:J9"/>
    <mergeCell ref="C11:J11"/>
    <mergeCell ref="F62:J62"/>
    <mergeCell ref="F51:J51"/>
    <mergeCell ref="C15:C16"/>
    <mergeCell ref="D15:D16"/>
    <mergeCell ref="F35:J35"/>
    <mergeCell ref="F21:J21"/>
    <mergeCell ref="F22:J22"/>
    <mergeCell ref="E15:E16"/>
    <mergeCell ref="F23:J23"/>
    <mergeCell ref="F32:J32"/>
    <mergeCell ref="F78:J78"/>
    <mergeCell ref="F59:J59"/>
    <mergeCell ref="G7:K7"/>
    <mergeCell ref="K15:K16"/>
    <mergeCell ref="F13:I13"/>
    <mergeCell ref="F15:J16"/>
    <mergeCell ref="F55:J55"/>
    <mergeCell ref="F56:J56"/>
    <mergeCell ref="F57:J57"/>
    <mergeCell ref="F18:J18"/>
    <mergeCell ref="F127:J127"/>
    <mergeCell ref="F8:K8"/>
    <mergeCell ref="B15:B16"/>
    <mergeCell ref="F145:J145"/>
    <mergeCell ref="F80:J80"/>
    <mergeCell ref="F73:J73"/>
    <mergeCell ref="F74:J74"/>
    <mergeCell ref="F75:J75"/>
    <mergeCell ref="F76:J76"/>
    <mergeCell ref="F77:J77"/>
    <mergeCell ref="F121:J121"/>
    <mergeCell ref="F136:J136"/>
    <mergeCell ref="F109:J109"/>
    <mergeCell ref="F130:J130"/>
    <mergeCell ref="F133:J133"/>
    <mergeCell ref="F118:J118"/>
    <mergeCell ref="F126:J126"/>
    <mergeCell ref="F125:J125"/>
    <mergeCell ref="F116:J116"/>
    <mergeCell ref="F117:J117"/>
    <mergeCell ref="F103:J103"/>
    <mergeCell ref="F120:J120"/>
    <mergeCell ref="F147:J147"/>
    <mergeCell ref="F112:J112"/>
    <mergeCell ref="F113:J113"/>
    <mergeCell ref="F114:J114"/>
    <mergeCell ref="F115:J115"/>
    <mergeCell ref="F119:J119"/>
    <mergeCell ref="F139:J139"/>
    <mergeCell ref="F134:J134"/>
    <mergeCell ref="F71:J71"/>
    <mergeCell ref="F123:J123"/>
    <mergeCell ref="F107:J107"/>
    <mergeCell ref="F92:J92"/>
    <mergeCell ref="F94:J94"/>
    <mergeCell ref="F96:J96"/>
    <mergeCell ref="F97:J97"/>
    <mergeCell ref="F105:J105"/>
    <mergeCell ref="F106:J106"/>
    <mergeCell ref="F102:J102"/>
    <mergeCell ref="B154:E154"/>
    <mergeCell ref="F99:J99"/>
    <mergeCell ref="F66:J66"/>
    <mergeCell ref="F67:J67"/>
    <mergeCell ref="F68:J68"/>
    <mergeCell ref="F69:J69"/>
    <mergeCell ref="F70:J70"/>
    <mergeCell ref="F72:J72"/>
    <mergeCell ref="F85:J85"/>
    <mergeCell ref="F104:J104"/>
    <mergeCell ref="F20:J20"/>
    <mergeCell ref="F26:J26"/>
    <mergeCell ref="F38:J38"/>
    <mergeCell ref="F27:J27"/>
    <mergeCell ref="F28:J28"/>
    <mergeCell ref="F33:J33"/>
    <mergeCell ref="F37:J37"/>
    <mergeCell ref="F29:J29"/>
    <mergeCell ref="F30:J30"/>
    <mergeCell ref="F47:J47"/>
    <mergeCell ref="F52:J52"/>
    <mergeCell ref="F82:J82"/>
    <mergeCell ref="F83:J83"/>
    <mergeCell ref="F81:J81"/>
    <mergeCell ref="F64:J64"/>
    <mergeCell ref="F65:J65"/>
    <mergeCell ref="F61:J61"/>
    <mergeCell ref="F63:J63"/>
    <mergeCell ref="F79:J79"/>
    <mergeCell ref="F54:J54"/>
    <mergeCell ref="F60:J60"/>
    <mergeCell ref="F152:J152"/>
    <mergeCell ref="F153:J153"/>
    <mergeCell ref="F84:J84"/>
    <mergeCell ref="F98:J98"/>
    <mergeCell ref="F87:J87"/>
    <mergeCell ref="F86:J86"/>
    <mergeCell ref="F88:J88"/>
    <mergeCell ref="F89:J89"/>
    <mergeCell ref="F36:J36"/>
    <mergeCell ref="F53:J53"/>
    <mergeCell ref="F43:J43"/>
    <mergeCell ref="F39:J39"/>
    <mergeCell ref="F42:J42"/>
    <mergeCell ref="F40:J40"/>
    <mergeCell ref="F41:J41"/>
    <mergeCell ref="F50:J50"/>
    <mergeCell ref="F44:J44"/>
    <mergeCell ref="F45:J45"/>
    <mergeCell ref="F144:J144"/>
    <mergeCell ref="F90:J90"/>
    <mergeCell ref="F110:J110"/>
    <mergeCell ref="F111:J111"/>
    <mergeCell ref="F95:J95"/>
    <mergeCell ref="F91:J91"/>
    <mergeCell ref="F100:J100"/>
    <mergeCell ref="F108:J108"/>
    <mergeCell ref="F101:J101"/>
    <mergeCell ref="F93:J93"/>
  </mergeCells>
  <printOptions/>
  <pageMargins left="0.7" right="0.7" top="0.75" bottom="0.75" header="0.3" footer="0.3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2018-04-09T05:02:27Z</cp:lastPrinted>
  <dcterms:created xsi:type="dcterms:W3CDTF">2006-09-28T05:33:49Z</dcterms:created>
  <dcterms:modified xsi:type="dcterms:W3CDTF">2018-04-26T02:20:11Z</dcterms:modified>
  <cp:category/>
  <cp:version/>
  <cp:contentType/>
  <cp:contentStatus/>
</cp:coreProperties>
</file>