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2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'кредиторка'!$A$1:$J$58</definedName>
  </definedNames>
  <calcPr fullCalcOnLoad="1"/>
</workbook>
</file>

<file path=xl/sharedStrings.xml><?xml version="1.0" encoding="utf-8"?>
<sst xmlns="http://schemas.openxmlformats.org/spreadsheetml/2006/main" count="51" uniqueCount="47">
  <si>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</si>
  <si>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</si>
  <si>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</si>
  <si>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</si>
  <si>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</si>
  <si>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</si>
  <si>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</si>
  <si>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</si>
  <si>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</si>
  <si>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</si>
  <si>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</si>
  <si>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</si>
  <si>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</si>
  <si>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</si>
  <si>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</si>
  <si>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</si>
  <si>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</si>
  <si>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</si>
  <si>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</si>
  <si>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</si>
  <si>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</si>
  <si>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</si>
  <si>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</si>
  <si>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</si>
  <si>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</si>
  <si>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</si>
  <si>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</si>
  <si>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</si>
  <si>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</si>
  <si>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</si>
  <si>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</si>
  <si>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</si>
  <si>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</si>
  <si>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</si>
  <si>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</si>
  <si>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</si>
  <si>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</si>
  <si>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</si>
  <si>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</si>
  <si>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Безвозмездное перечисления организациям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</si>
  <si>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</si>
  <si>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</si>
  <si>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</si>
  <si>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</si>
  <si>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</si>
  <si>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>Социальные пособия и компенсации персоналу в натуральной форме</t>
  </si>
  <si>
    <t>Кредиторская задолженность МО Орджоникидзевский район (консолид.) на 1 июня 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</si>
</sst>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72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72" fontId="3" fillId="34" borderId="15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 horizontal="center"/>
    </xf>
    <xf numFmtId="172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72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72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72" fontId="0" fillId="0" borderId="13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:M3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9" ht="15.75">
      <c r="A3" s="155"/>
      <c r="B3" s="155"/>
      <c r="C3" s="155"/>
      <c r="F3" s="156"/>
      <c r="G3" s="156"/>
      <c r="H3" s="52"/>
      <c r="I3" s="52"/>
    </row>
    <row r="4" spans="1:13" ht="15" customHeight="1">
      <c r="A4" s="1"/>
      <c r="B4" s="43"/>
      <c r="C4" s="157"/>
      <c r="D4" s="160"/>
      <c r="E4" s="172"/>
      <c r="F4" s="172"/>
      <c r="G4" s="172"/>
      <c r="H4" s="172"/>
      <c r="I4" s="172"/>
      <c r="J4" s="172"/>
      <c r="K4" s="161"/>
      <c r="L4" s="160"/>
      <c r="M4" s="161"/>
    </row>
    <row r="5" spans="1:13" ht="15">
      <c r="A5" s="2"/>
      <c r="B5" s="44"/>
      <c r="C5" s="158"/>
      <c r="D5" s="162"/>
      <c r="E5" s="163"/>
      <c r="F5" s="164"/>
      <c r="G5" s="173"/>
      <c r="H5" s="151"/>
      <c r="I5" s="152"/>
      <c r="J5" s="153"/>
      <c r="K5" s="154"/>
      <c r="L5" s="168"/>
      <c r="M5" s="170"/>
    </row>
    <row r="6" spans="1:13" ht="15">
      <c r="A6" s="2"/>
      <c r="B6" s="45"/>
      <c r="C6" s="158"/>
      <c r="D6" s="165"/>
      <c r="E6" s="166"/>
      <c r="F6" s="167"/>
      <c r="G6" s="174"/>
      <c r="H6" s="58"/>
      <c r="I6" s="59"/>
      <c r="J6" s="58"/>
      <c r="K6" s="59"/>
      <c r="L6" s="169"/>
      <c r="M6" s="171"/>
    </row>
    <row r="7" spans="1:13" s="12" customFormat="1" ht="14.25" customHeight="1">
      <c r="A7" s="68"/>
      <c r="B7" s="68"/>
      <c r="C7" s="69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5">
      <c r="A8" s="17"/>
      <c r="B8" s="26"/>
      <c r="C8" s="53"/>
      <c r="D8" s="26"/>
      <c r="E8" s="26"/>
      <c r="F8" s="26"/>
      <c r="G8" s="83"/>
      <c r="H8" s="48"/>
      <c r="I8" s="83"/>
      <c r="J8" s="83"/>
      <c r="K8" s="83"/>
      <c r="L8" s="83"/>
      <c r="M8" s="87"/>
    </row>
    <row r="9" spans="1:13" ht="15">
      <c r="A9" s="17"/>
      <c r="B9" s="26"/>
      <c r="C9" s="53"/>
      <c r="D9" s="26"/>
      <c r="E9" s="26"/>
      <c r="F9" s="26"/>
      <c r="G9" s="83"/>
      <c r="H9" s="48"/>
      <c r="I9" s="83"/>
      <c r="J9" s="83"/>
      <c r="K9" s="83"/>
      <c r="L9" s="83"/>
      <c r="M9" s="87"/>
    </row>
    <row r="10" spans="1:13" ht="15" hidden="1">
      <c r="A10" s="17"/>
      <c r="B10" s="16"/>
      <c r="C10" s="53"/>
      <c r="D10" s="26"/>
      <c r="E10" s="26"/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/>
      <c r="B11" s="16"/>
      <c r="C11" s="53"/>
      <c r="D11" s="26"/>
      <c r="E11" s="54"/>
      <c r="F11" s="26"/>
      <c r="G11" s="83"/>
      <c r="H11" s="83"/>
      <c r="I11" s="83"/>
      <c r="J11" s="82"/>
      <c r="K11" s="82"/>
      <c r="L11" s="82"/>
      <c r="M11" s="84"/>
    </row>
    <row r="12" spans="1:13" ht="15" hidden="1">
      <c r="A12" s="17"/>
      <c r="B12" s="16"/>
      <c r="C12" s="53"/>
      <c r="D12" s="26"/>
      <c r="E12" s="26"/>
      <c r="F12" s="26"/>
      <c r="G12" s="82"/>
      <c r="H12" s="82"/>
      <c r="I12" s="82"/>
      <c r="J12" s="82"/>
      <c r="K12" s="82"/>
      <c r="L12" s="82"/>
      <c r="M12" s="84"/>
    </row>
    <row r="13" spans="1:13" ht="15" hidden="1">
      <c r="A13" s="17"/>
      <c r="B13" s="16"/>
      <c r="C13" s="53"/>
      <c r="D13" s="26"/>
      <c r="E13" s="26"/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/>
      <c r="B14" s="61"/>
      <c r="C14" s="62"/>
      <c r="D14" s="60"/>
      <c r="E14" s="60"/>
      <c r="F14" s="60"/>
      <c r="G14" s="66"/>
      <c r="H14" s="66"/>
      <c r="I14" s="66"/>
      <c r="J14" s="67"/>
      <c r="K14" s="67"/>
      <c r="L14" s="85"/>
      <c r="M14" s="86"/>
    </row>
    <row r="15" spans="1:13" s="63" customFormat="1" ht="47.25" customHeight="1">
      <c r="A15" s="27"/>
      <c r="B15" s="61"/>
      <c r="C15" s="62"/>
      <c r="D15" s="60"/>
      <c r="E15" s="64"/>
      <c r="F15" s="60"/>
      <c r="G15" s="66"/>
      <c r="H15" s="66"/>
      <c r="I15" s="90"/>
      <c r="J15" s="66"/>
      <c r="K15" s="66"/>
      <c r="L15" s="67"/>
      <c r="M15" s="86"/>
    </row>
    <row r="16" spans="1:13" s="63" customFormat="1" ht="45.75" customHeight="1">
      <c r="A16" s="27"/>
      <c r="B16" s="61"/>
      <c r="C16" s="62"/>
      <c r="D16" s="60"/>
      <c r="E16" s="64"/>
      <c r="F16" s="60"/>
      <c r="G16" s="66"/>
      <c r="H16" s="66"/>
      <c r="I16" s="66"/>
      <c r="J16" s="66"/>
      <c r="K16" s="66"/>
      <c r="L16" s="67"/>
      <c r="M16" s="86"/>
    </row>
    <row r="17" spans="1:13" s="63" customFormat="1" ht="64.5" customHeight="1">
      <c r="A17" s="27"/>
      <c r="B17" s="61"/>
      <c r="C17" s="62"/>
      <c r="D17" s="60"/>
      <c r="E17" s="60"/>
      <c r="F17" s="60"/>
      <c r="G17" s="66"/>
      <c r="H17" s="66"/>
      <c r="I17" s="66"/>
      <c r="J17" s="66"/>
      <c r="K17" s="66"/>
      <c r="L17" s="67"/>
      <c r="M17" s="86"/>
    </row>
    <row r="18" spans="1:13" ht="15">
      <c r="A18" s="27"/>
      <c r="B18" s="16"/>
      <c r="C18" s="62"/>
      <c r="D18" s="83"/>
      <c r="E18" s="83"/>
      <c r="F18" s="83"/>
      <c r="G18" s="66"/>
      <c r="H18" s="131"/>
      <c r="I18" s="66"/>
      <c r="J18" s="82"/>
      <c r="K18" s="82"/>
      <c r="L18" s="82"/>
      <c r="M18" s="84"/>
    </row>
    <row r="19" spans="1:13" s="63" customFormat="1" ht="60.75" customHeight="1">
      <c r="A19" s="27"/>
      <c r="B19" s="61"/>
      <c r="C19" s="62"/>
      <c r="D19" s="60"/>
      <c r="E19" s="60"/>
      <c r="F19" s="60"/>
      <c r="G19" s="141"/>
      <c r="H19" s="66"/>
      <c r="I19" s="121"/>
      <c r="J19" s="66"/>
      <c r="K19" s="121"/>
      <c r="L19" s="67"/>
      <c r="M19" s="86"/>
    </row>
    <row r="20" spans="1:13" ht="26.25" customHeight="1">
      <c r="A20" s="17"/>
      <c r="B20" s="16"/>
      <c r="C20" s="53"/>
      <c r="D20" s="26"/>
      <c r="E20" s="26"/>
      <c r="F20" s="26"/>
      <c r="G20" s="120"/>
      <c r="H20" s="83"/>
      <c r="I20" s="120"/>
      <c r="J20" s="83"/>
      <c r="K20" s="120"/>
      <c r="L20" s="82"/>
      <c r="M20" s="84"/>
    </row>
    <row r="21" spans="1:13" ht="21" customHeight="1">
      <c r="A21" s="24"/>
      <c r="B21" s="28"/>
      <c r="C21" s="55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48.75" customHeight="1">
      <c r="A22" s="19"/>
      <c r="B22" s="35"/>
      <c r="C22" s="123"/>
      <c r="D22" s="26"/>
      <c r="E22" s="37"/>
      <c r="F22" s="37"/>
      <c r="G22" s="122"/>
      <c r="H22" s="142"/>
      <c r="I22" s="121"/>
      <c r="J22" s="83"/>
      <c r="K22" s="120"/>
      <c r="L22" s="82"/>
      <c r="M22" s="37"/>
    </row>
    <row r="23" spans="1:13" ht="45.75" customHeight="1">
      <c r="A23" s="19"/>
      <c r="B23" s="37"/>
      <c r="C23" s="123"/>
      <c r="D23" s="26"/>
      <c r="E23" s="37"/>
      <c r="F23" s="37"/>
      <c r="G23" s="122"/>
      <c r="H23" s="142"/>
      <c r="I23" s="121"/>
      <c r="J23" s="122"/>
      <c r="K23" s="120"/>
      <c r="L23" s="82"/>
      <c r="M23" s="37"/>
    </row>
    <row r="24" spans="1:13" ht="40.5" customHeight="1">
      <c r="A24" s="19"/>
      <c r="B24" s="37"/>
      <c r="C24" s="123"/>
      <c r="D24" s="127"/>
      <c r="E24" s="132"/>
      <c r="F24" s="132"/>
      <c r="G24" s="122"/>
      <c r="H24" s="122"/>
      <c r="I24" s="121"/>
      <c r="J24" s="122"/>
      <c r="K24" s="121"/>
      <c r="L24" s="82"/>
      <c r="M24" s="37"/>
    </row>
    <row r="25" spans="1:13" ht="15">
      <c r="A25" s="19"/>
      <c r="B25" s="37"/>
      <c r="C25" s="134"/>
      <c r="D25" s="26"/>
      <c r="E25" s="37"/>
      <c r="F25" s="37"/>
      <c r="G25" s="122"/>
      <c r="H25" s="122"/>
      <c r="I25" s="121"/>
      <c r="J25" s="122"/>
      <c r="K25" s="120"/>
      <c r="L25" s="82"/>
      <c r="M25" s="37"/>
    </row>
    <row r="26" spans="1:13" ht="15">
      <c r="A26" s="19"/>
      <c r="B26" s="37"/>
      <c r="C26" s="62"/>
      <c r="D26" s="26"/>
      <c r="E26" s="37"/>
      <c r="F26" s="37"/>
      <c r="G26" s="83"/>
      <c r="H26" s="83"/>
      <c r="I26" s="120"/>
      <c r="J26" s="82"/>
      <c r="K26" s="82"/>
      <c r="L26" s="82"/>
      <c r="M26" s="37"/>
    </row>
    <row r="27" spans="1:13" ht="15" hidden="1">
      <c r="A27" s="19"/>
      <c r="B27" s="37"/>
      <c r="C27" s="62"/>
      <c r="D27" s="26"/>
      <c r="E27" s="37"/>
      <c r="F27" s="37"/>
      <c r="G27" s="82"/>
      <c r="H27" s="82"/>
      <c r="I27" s="82"/>
      <c r="J27" s="82"/>
      <c r="K27" s="82"/>
      <c r="L27" s="82"/>
      <c r="M27" s="37"/>
    </row>
    <row r="28" spans="1:13" ht="15" hidden="1">
      <c r="A28" s="19"/>
      <c r="B28" s="37"/>
      <c r="C28" s="62"/>
      <c r="D28" s="26"/>
      <c r="E28" s="37"/>
      <c r="F28" s="37"/>
      <c r="G28" s="82"/>
      <c r="H28" s="82"/>
      <c r="I28" s="82"/>
      <c r="J28" s="82"/>
      <c r="K28" s="82"/>
      <c r="L28" s="82"/>
      <c r="M28" s="37"/>
    </row>
    <row r="29" spans="1:13" s="63" customFormat="1" ht="44.25" customHeight="1">
      <c r="A29" s="77"/>
      <c r="B29" s="65"/>
      <c r="C29" s="123"/>
      <c r="D29" s="148"/>
      <c r="E29" s="148"/>
      <c r="F29" s="148"/>
      <c r="G29" s="121"/>
      <c r="H29" s="121"/>
      <c r="I29" s="140"/>
      <c r="J29" s="121"/>
      <c r="K29" s="121"/>
      <c r="L29" s="67"/>
      <c r="M29" s="65"/>
    </row>
    <row r="30" spans="1:13" s="63" customFormat="1" ht="15">
      <c r="A30" s="77"/>
      <c r="B30" s="65"/>
      <c r="C30" s="62"/>
      <c r="D30" s="67"/>
      <c r="E30" s="67"/>
      <c r="F30" s="65"/>
      <c r="G30" s="66"/>
      <c r="H30" s="66"/>
      <c r="I30" s="66"/>
      <c r="J30" s="66"/>
      <c r="K30" s="66"/>
      <c r="L30" s="67"/>
      <c r="M30" s="65"/>
    </row>
    <row r="31" spans="1:13" s="63" customFormat="1" ht="15">
      <c r="A31" s="77"/>
      <c r="B31" s="65"/>
      <c r="C31" s="62"/>
      <c r="D31" s="67"/>
      <c r="E31" s="67"/>
      <c r="F31" s="65"/>
      <c r="G31" s="66"/>
      <c r="H31" s="66"/>
      <c r="I31" s="66"/>
      <c r="J31" s="66"/>
      <c r="K31" s="66"/>
      <c r="L31" s="67"/>
      <c r="M31" s="65"/>
    </row>
    <row r="32" spans="1:13" s="63" customFormat="1" ht="49.5" customHeight="1">
      <c r="A32" s="77"/>
      <c r="B32" s="65"/>
      <c r="C32" s="62"/>
      <c r="D32" s="60"/>
      <c r="E32" s="65"/>
      <c r="F32" s="66"/>
      <c r="G32" s="66"/>
      <c r="H32" s="66"/>
      <c r="I32" s="90"/>
      <c r="J32" s="66"/>
      <c r="K32" s="140"/>
      <c r="L32" s="67"/>
      <c r="M32" s="65"/>
    </row>
    <row r="33" spans="1:13" s="91" customFormat="1" ht="42.75" customHeight="1">
      <c r="A33" s="77"/>
      <c r="B33" s="65"/>
      <c r="C33" s="62"/>
      <c r="D33" s="67"/>
      <c r="E33" s="67"/>
      <c r="F33" s="67"/>
      <c r="G33" s="119"/>
      <c r="H33" s="66"/>
      <c r="I33" s="66"/>
      <c r="J33" s="66"/>
      <c r="K33" s="66"/>
      <c r="L33" s="67"/>
      <c r="M33" s="65"/>
    </row>
    <row r="34" spans="1:13" ht="15">
      <c r="A34" s="24"/>
      <c r="B34" s="28"/>
      <c r="C34" s="51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.75">
      <c r="A35" s="39"/>
      <c r="B35" s="40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3:7" ht="15">
      <c r="C36" s="70"/>
      <c r="G36" s="70"/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L25" sqref="L25"/>
    </sheetView>
  </sheetViews>
  <sheetFormatPr defaultColWidth="9.140625" defaultRowHeight="15"/>
  <cols>
    <col min="1" max="1" width="35.5742187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18</v>
      </c>
    </row>
    <row r="2" spans="1:7" ht="12" customHeight="1">
      <c r="A2" s="159" t="s">
        <v>46</v>
      </c>
      <c r="B2" s="159"/>
      <c r="C2" s="159"/>
      <c r="D2" s="159"/>
      <c r="E2" s="159"/>
      <c r="F2" s="159"/>
      <c r="G2" s="159"/>
    </row>
    <row r="3" spans="1:10" ht="10.5" customHeight="1">
      <c r="A3" s="155"/>
      <c r="B3" s="155"/>
      <c r="C3" s="155"/>
      <c r="I3" s="150" t="s">
        <v>14</v>
      </c>
      <c r="J3" s="150"/>
    </row>
    <row r="4" spans="1:11" ht="22.5" customHeight="1">
      <c r="A4" s="1" t="s">
        <v>1</v>
      </c>
      <c r="B4" s="43"/>
      <c r="C4" s="157" t="s">
        <v>29</v>
      </c>
      <c r="D4" s="160" t="s">
        <v>17</v>
      </c>
      <c r="E4" s="172"/>
      <c r="F4" s="172"/>
      <c r="G4" s="172"/>
      <c r="H4" s="161"/>
      <c r="I4" s="176" t="s">
        <v>28</v>
      </c>
      <c r="J4" s="160"/>
      <c r="K4" s="52"/>
    </row>
    <row r="5" spans="1:10" ht="15" customHeight="1">
      <c r="A5" s="2"/>
      <c r="B5" s="44" t="s">
        <v>15</v>
      </c>
      <c r="C5" s="158"/>
      <c r="D5" s="162" t="s">
        <v>30</v>
      </c>
      <c r="E5" s="163"/>
      <c r="F5" s="164"/>
      <c r="G5" s="180" t="s">
        <v>31</v>
      </c>
      <c r="H5" s="181"/>
      <c r="I5" s="168" t="s">
        <v>13</v>
      </c>
      <c r="J5" s="177" t="s">
        <v>38</v>
      </c>
    </row>
    <row r="6" spans="1:10" ht="13.5" customHeight="1">
      <c r="A6" s="2"/>
      <c r="B6" s="45"/>
      <c r="C6" s="158"/>
      <c r="D6" s="165"/>
      <c r="E6" s="166"/>
      <c r="F6" s="167"/>
      <c r="G6" s="182"/>
      <c r="H6" s="183"/>
      <c r="I6" s="169"/>
      <c r="J6" s="178"/>
    </row>
    <row r="7" spans="1:10" ht="12.75" customHeight="1">
      <c r="A7" s="3"/>
      <c r="B7" s="46"/>
      <c r="C7" s="158"/>
      <c r="D7" s="33" t="s">
        <v>13</v>
      </c>
      <c r="E7" s="33" t="s">
        <v>0</v>
      </c>
      <c r="F7" s="31" t="s">
        <v>32</v>
      </c>
      <c r="G7" s="33" t="s">
        <v>13</v>
      </c>
      <c r="H7" s="32" t="s">
        <v>38</v>
      </c>
      <c r="I7" s="175"/>
      <c r="J7" s="179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7">
        <v>10</v>
      </c>
    </row>
    <row r="10" spans="1:10" ht="15">
      <c r="A10" s="17" t="s">
        <v>33</v>
      </c>
      <c r="B10" s="26">
        <v>211</v>
      </c>
      <c r="C10" s="80">
        <f aca="true" t="shared" si="0" ref="C10:C44">D10+G10+I10</f>
        <v>9505.1</v>
      </c>
      <c r="D10" s="17">
        <f>E10+F10</f>
        <v>2268</v>
      </c>
      <c r="E10" s="17">
        <v>2268</v>
      </c>
      <c r="F10" s="78"/>
      <c r="G10" s="17">
        <v>206.5</v>
      </c>
      <c r="H10" s="17"/>
      <c r="I10" s="143">
        <v>7030.6</v>
      </c>
      <c r="J10" s="4">
        <v>5186.1</v>
      </c>
    </row>
    <row r="11" spans="1:10" ht="15">
      <c r="A11" s="17" t="s">
        <v>34</v>
      </c>
      <c r="B11" s="26">
        <v>213</v>
      </c>
      <c r="C11" s="80">
        <f t="shared" si="0"/>
        <v>28456.3</v>
      </c>
      <c r="D11" s="17">
        <f aca="true" t="shared" si="1" ref="D11:D23">E11+F11</f>
        <v>14693.699999999999</v>
      </c>
      <c r="E11" s="17">
        <v>1402.9</v>
      </c>
      <c r="F11" s="78">
        <v>13290.8</v>
      </c>
      <c r="G11" s="17">
        <v>86.5</v>
      </c>
      <c r="H11" s="17"/>
      <c r="I11" s="143">
        <v>13676.1</v>
      </c>
      <c r="J11" s="4">
        <v>12582.4</v>
      </c>
    </row>
    <row r="12" spans="1:10" ht="15">
      <c r="A12" s="17" t="s">
        <v>10</v>
      </c>
      <c r="B12" s="16">
        <v>212</v>
      </c>
      <c r="C12" s="80">
        <f t="shared" si="0"/>
        <v>0.6</v>
      </c>
      <c r="D12" s="17">
        <f t="shared" si="1"/>
        <v>0.5</v>
      </c>
      <c r="E12" s="17"/>
      <c r="F12" s="78">
        <v>0.5</v>
      </c>
      <c r="G12" s="17"/>
      <c r="H12" s="17"/>
      <c r="I12" s="143">
        <v>0.1</v>
      </c>
      <c r="J12" s="4"/>
    </row>
    <row r="13" spans="1:10" ht="15">
      <c r="A13" s="17" t="s">
        <v>2</v>
      </c>
      <c r="B13" s="16">
        <v>221</v>
      </c>
      <c r="C13" s="80">
        <f t="shared" si="0"/>
        <v>37.6</v>
      </c>
      <c r="D13" s="17">
        <f t="shared" si="1"/>
        <v>0.1</v>
      </c>
      <c r="E13" s="79">
        <v>0</v>
      </c>
      <c r="F13" s="78">
        <v>0.1</v>
      </c>
      <c r="G13" s="17">
        <v>0</v>
      </c>
      <c r="H13" s="17"/>
      <c r="I13" s="143">
        <v>37.5</v>
      </c>
      <c r="J13" s="4">
        <v>34.3</v>
      </c>
    </row>
    <row r="14" spans="1:10" ht="15">
      <c r="A14" s="17" t="s">
        <v>3</v>
      </c>
      <c r="B14" s="16">
        <v>222</v>
      </c>
      <c r="C14" s="80">
        <f t="shared" si="0"/>
        <v>426.3</v>
      </c>
      <c r="D14" s="17">
        <f t="shared" si="1"/>
        <v>0</v>
      </c>
      <c r="E14" s="17">
        <v>0</v>
      </c>
      <c r="F14" s="78"/>
      <c r="G14" s="17"/>
      <c r="H14" s="17"/>
      <c r="I14" s="143">
        <v>426.3</v>
      </c>
      <c r="J14" s="4">
        <v>348.4</v>
      </c>
    </row>
    <row r="15" spans="1:10" ht="15">
      <c r="A15" s="17" t="s">
        <v>4</v>
      </c>
      <c r="B15" s="16">
        <v>223</v>
      </c>
      <c r="C15" s="80">
        <f t="shared" si="0"/>
        <v>1529</v>
      </c>
      <c r="D15" s="17">
        <f t="shared" si="1"/>
        <v>18.5</v>
      </c>
      <c r="E15" s="17">
        <v>18.5</v>
      </c>
      <c r="F15" s="78"/>
      <c r="G15" s="17"/>
      <c r="H15" s="17"/>
      <c r="I15" s="144">
        <v>1510.5</v>
      </c>
      <c r="J15" s="4">
        <v>1444</v>
      </c>
    </row>
    <row r="16" spans="1:10" ht="15">
      <c r="A16" s="17" t="s">
        <v>40</v>
      </c>
      <c r="B16" s="16">
        <v>224</v>
      </c>
      <c r="C16" s="80">
        <f t="shared" si="0"/>
        <v>2.3</v>
      </c>
      <c r="D16" s="17">
        <f t="shared" si="1"/>
        <v>0</v>
      </c>
      <c r="E16" s="17"/>
      <c r="F16" s="78"/>
      <c r="G16" s="17"/>
      <c r="H16" s="17"/>
      <c r="I16" s="144">
        <v>2.3</v>
      </c>
      <c r="J16" s="4">
        <v>0.6</v>
      </c>
    </row>
    <row r="17" spans="1:10" ht="15">
      <c r="A17" s="17" t="s">
        <v>5</v>
      </c>
      <c r="B17" s="16">
        <v>225</v>
      </c>
      <c r="C17" s="80">
        <f t="shared" si="0"/>
        <v>11795.5</v>
      </c>
      <c r="D17" s="17">
        <f t="shared" si="1"/>
        <v>34.1</v>
      </c>
      <c r="E17" s="17">
        <v>2.1</v>
      </c>
      <c r="F17" s="78">
        <v>32</v>
      </c>
      <c r="G17" s="17"/>
      <c r="H17" s="17"/>
      <c r="I17" s="145">
        <v>11761.4</v>
      </c>
      <c r="J17" s="4">
        <v>2475.7</v>
      </c>
    </row>
    <row r="18" spans="1:10" ht="15">
      <c r="A18" s="17" t="s">
        <v>6</v>
      </c>
      <c r="B18" s="16">
        <v>226</v>
      </c>
      <c r="C18" s="80">
        <f t="shared" si="0"/>
        <v>5500.3</v>
      </c>
      <c r="D18" s="78">
        <f>E18+F18</f>
        <v>169.6</v>
      </c>
      <c r="E18" s="78">
        <v>149.2</v>
      </c>
      <c r="F18" s="78">
        <v>20.4</v>
      </c>
      <c r="G18" s="17">
        <v>762.7</v>
      </c>
      <c r="H18" s="17"/>
      <c r="I18" s="143">
        <v>4568</v>
      </c>
      <c r="J18" s="4">
        <v>3778.9</v>
      </c>
    </row>
    <row r="19" spans="1:10" ht="15">
      <c r="A19" s="17" t="s">
        <v>43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3">
        <v>4.9</v>
      </c>
      <c r="J19" s="4">
        <v>4.9</v>
      </c>
    </row>
    <row r="20" spans="1:10" ht="29.25" customHeight="1">
      <c r="A20" s="135" t="s">
        <v>44</v>
      </c>
      <c r="B20" s="16">
        <v>228</v>
      </c>
      <c r="C20" s="80">
        <f t="shared" si="0"/>
        <v>0</v>
      </c>
      <c r="D20" s="78"/>
      <c r="E20" s="78"/>
      <c r="F20" s="78"/>
      <c r="G20" s="17"/>
      <c r="H20" s="17"/>
      <c r="I20" s="143"/>
      <c r="J20" s="4"/>
    </row>
    <row r="21" spans="1:10" ht="15.75" customHeight="1">
      <c r="A21" s="27" t="s">
        <v>41</v>
      </c>
      <c r="B21" s="16">
        <v>244</v>
      </c>
      <c r="C21" s="80">
        <f t="shared" si="0"/>
        <v>0</v>
      </c>
      <c r="D21" s="78">
        <f>E21+F21</f>
        <v>0</v>
      </c>
      <c r="E21" s="78"/>
      <c r="F21" s="78"/>
      <c r="G21" s="17"/>
      <c r="H21" s="17"/>
      <c r="I21" s="143"/>
      <c r="J21" s="4"/>
    </row>
    <row r="22" spans="1:10" ht="13.5" customHeight="1">
      <c r="A22" s="27" t="s">
        <v>39</v>
      </c>
      <c r="B22" s="16">
        <v>246</v>
      </c>
      <c r="C22" s="80">
        <f t="shared" si="0"/>
        <v>0</v>
      </c>
      <c r="D22" s="17">
        <f t="shared" si="1"/>
        <v>0</v>
      </c>
      <c r="E22" s="78"/>
      <c r="F22" s="78"/>
      <c r="G22" s="17"/>
      <c r="H22" s="17"/>
      <c r="I22" s="143"/>
      <c r="J22" s="4"/>
    </row>
    <row r="23" spans="1:10" ht="15">
      <c r="A23" s="17" t="s">
        <v>7</v>
      </c>
      <c r="B23" s="16">
        <v>262</v>
      </c>
      <c r="C23" s="80">
        <f t="shared" si="0"/>
        <v>1606.5</v>
      </c>
      <c r="D23" s="17">
        <f t="shared" si="1"/>
        <v>19</v>
      </c>
      <c r="E23" s="17">
        <v>19</v>
      </c>
      <c r="F23" s="78"/>
      <c r="G23" s="48">
        <v>1586.5</v>
      </c>
      <c r="H23" s="17"/>
      <c r="I23" s="144">
        <v>1</v>
      </c>
      <c r="J23" s="4"/>
    </row>
    <row r="24" spans="1:10" ht="15">
      <c r="A24" s="17" t="s">
        <v>16</v>
      </c>
      <c r="B24" s="16">
        <v>264</v>
      </c>
      <c r="C24" s="80">
        <f t="shared" si="0"/>
        <v>666.2</v>
      </c>
      <c r="D24" s="17">
        <f aca="true" t="shared" si="2" ref="D24:D29">E24+F24</f>
        <v>322.2</v>
      </c>
      <c r="E24" s="118">
        <v>322.2</v>
      </c>
      <c r="F24" s="78"/>
      <c r="G24" s="17"/>
      <c r="H24" s="17"/>
      <c r="I24" s="143">
        <v>344</v>
      </c>
      <c r="J24" s="4">
        <v>193.1</v>
      </c>
    </row>
    <row r="25" spans="1:10" ht="17.25" customHeight="1">
      <c r="A25" s="17" t="s">
        <v>42</v>
      </c>
      <c r="B25" s="16">
        <v>266</v>
      </c>
      <c r="C25" s="80">
        <f t="shared" si="0"/>
        <v>12.5</v>
      </c>
      <c r="D25" s="17">
        <f t="shared" si="2"/>
        <v>12.5</v>
      </c>
      <c r="E25" s="118">
        <v>12.5</v>
      </c>
      <c r="F25" s="78"/>
      <c r="G25" s="17"/>
      <c r="H25" s="17"/>
      <c r="I25" s="143"/>
      <c r="J25" s="4"/>
    </row>
    <row r="26" spans="1:10" ht="13.5" customHeight="1">
      <c r="A26" s="135" t="s">
        <v>45</v>
      </c>
      <c r="B26" s="16">
        <v>267</v>
      </c>
      <c r="C26" s="80">
        <f t="shared" si="0"/>
        <v>41.4</v>
      </c>
      <c r="D26" s="17">
        <f t="shared" si="2"/>
        <v>0</v>
      </c>
      <c r="E26" s="118"/>
      <c r="F26" s="78"/>
      <c r="G26" s="17"/>
      <c r="H26" s="17"/>
      <c r="I26" s="143">
        <v>41.4</v>
      </c>
      <c r="J26" s="4">
        <v>14.9</v>
      </c>
    </row>
    <row r="27" spans="1:10" ht="13.5" customHeight="1">
      <c r="A27" s="27" t="s">
        <v>27</v>
      </c>
      <c r="B27" s="16">
        <v>290</v>
      </c>
      <c r="C27" s="80">
        <f t="shared" si="0"/>
        <v>258</v>
      </c>
      <c r="D27" s="17">
        <f t="shared" si="2"/>
        <v>0</v>
      </c>
      <c r="E27" s="17"/>
      <c r="F27" s="78"/>
      <c r="G27" s="17"/>
      <c r="H27" s="17"/>
      <c r="I27" s="143">
        <v>258</v>
      </c>
      <c r="J27" s="4">
        <v>218.6</v>
      </c>
    </row>
    <row r="28" spans="1:10" ht="15">
      <c r="A28" s="17" t="s">
        <v>8</v>
      </c>
      <c r="B28" s="16">
        <v>310</v>
      </c>
      <c r="C28" s="80">
        <f t="shared" si="0"/>
        <v>1823.1</v>
      </c>
      <c r="D28" s="78">
        <f t="shared" si="2"/>
        <v>95.6</v>
      </c>
      <c r="E28" s="17">
        <v>95.6</v>
      </c>
      <c r="F28" s="78"/>
      <c r="G28" s="17">
        <v>1094.6</v>
      </c>
      <c r="H28" s="17">
        <v>1094.6</v>
      </c>
      <c r="I28" s="143">
        <v>632.9</v>
      </c>
      <c r="J28" s="4">
        <v>452</v>
      </c>
    </row>
    <row r="29" spans="1:10" ht="15">
      <c r="A29" s="17" t="s">
        <v>9</v>
      </c>
      <c r="B29" s="16">
        <v>340</v>
      </c>
      <c r="C29" s="80">
        <f t="shared" si="0"/>
        <v>2397.5</v>
      </c>
      <c r="D29" s="17">
        <f t="shared" si="2"/>
        <v>96.3</v>
      </c>
      <c r="E29" s="17">
        <v>73.6</v>
      </c>
      <c r="F29" s="78">
        <v>22.7</v>
      </c>
      <c r="G29" s="17">
        <v>0</v>
      </c>
      <c r="H29" s="17"/>
      <c r="I29" s="143">
        <v>2301.2</v>
      </c>
      <c r="J29" s="4">
        <v>1763</v>
      </c>
    </row>
    <row r="30" spans="1:10" s="15" customFormat="1" ht="15">
      <c r="A30" s="24" t="s">
        <v>35</v>
      </c>
      <c r="B30" s="28"/>
      <c r="C30" s="50">
        <f t="shared" si="0"/>
        <v>64063.09999999999</v>
      </c>
      <c r="D30" s="24">
        <f>SUM(D10:D29)</f>
        <v>17730.09999999999</v>
      </c>
      <c r="E30" s="24">
        <f aca="true" t="shared" si="3" ref="E30:J30">SUM(E10:E29)</f>
        <v>4363.6</v>
      </c>
      <c r="F30" s="24">
        <f t="shared" si="3"/>
        <v>13366.5</v>
      </c>
      <c r="G30" s="24">
        <f>SUM(G10:G29)</f>
        <v>3736.7999999999997</v>
      </c>
      <c r="H30" s="24">
        <f t="shared" si="3"/>
        <v>1094.6</v>
      </c>
      <c r="I30" s="51">
        <f>SUM(I10:I29)</f>
        <v>42596.2</v>
      </c>
      <c r="J30" s="28">
        <f t="shared" si="3"/>
        <v>28496.9</v>
      </c>
    </row>
    <row r="31" spans="1:10" s="18" customFormat="1" ht="15">
      <c r="A31" s="19">
        <v>211</v>
      </c>
      <c r="B31" s="35"/>
      <c r="C31" s="80">
        <f t="shared" si="0"/>
        <v>9764.4</v>
      </c>
      <c r="D31" s="17">
        <f aca="true" t="shared" si="4" ref="D31:D55">E31+F31</f>
        <v>2865.6</v>
      </c>
      <c r="E31" s="48">
        <v>2865.6</v>
      </c>
      <c r="F31" s="136"/>
      <c r="G31" s="36">
        <v>5472.5</v>
      </c>
      <c r="H31" s="36">
        <v>0</v>
      </c>
      <c r="I31" s="143">
        <v>1426.3</v>
      </c>
      <c r="J31" s="4">
        <v>1137.9</v>
      </c>
    </row>
    <row r="32" spans="1:10" s="18" customFormat="1" ht="15">
      <c r="A32" s="19">
        <v>213</v>
      </c>
      <c r="B32" s="37"/>
      <c r="C32" s="80">
        <f t="shared" si="0"/>
        <v>63153.299999999996</v>
      </c>
      <c r="D32" s="17">
        <f t="shared" si="4"/>
        <v>19961</v>
      </c>
      <c r="E32" s="48">
        <v>1301.4</v>
      </c>
      <c r="F32" s="136">
        <v>18659.6</v>
      </c>
      <c r="G32" s="17">
        <v>40515.7</v>
      </c>
      <c r="H32" s="36">
        <v>34914.4</v>
      </c>
      <c r="I32" s="143">
        <v>2676.6</v>
      </c>
      <c r="J32" s="4">
        <v>2526.6</v>
      </c>
    </row>
    <row r="33" spans="1:10" s="18" customFormat="1" ht="15">
      <c r="A33" s="19">
        <v>212</v>
      </c>
      <c r="B33" s="37"/>
      <c r="C33" s="80">
        <f t="shared" si="0"/>
        <v>452.3</v>
      </c>
      <c r="D33" s="17">
        <f t="shared" si="4"/>
        <v>239.3</v>
      </c>
      <c r="E33" s="48">
        <v>0</v>
      </c>
      <c r="F33" s="137">
        <v>239.3</v>
      </c>
      <c r="G33" s="36">
        <v>171</v>
      </c>
      <c r="H33" s="36">
        <v>171</v>
      </c>
      <c r="I33" s="143">
        <v>42</v>
      </c>
      <c r="J33" s="4">
        <v>17.6</v>
      </c>
    </row>
    <row r="34" spans="1:10" s="18" customFormat="1" ht="15">
      <c r="A34" s="19">
        <v>221</v>
      </c>
      <c r="B34" s="37"/>
      <c r="C34" s="80">
        <f t="shared" si="0"/>
        <v>356.6</v>
      </c>
      <c r="D34" s="17">
        <f t="shared" si="4"/>
        <v>110.9</v>
      </c>
      <c r="E34" s="48">
        <v>16.1</v>
      </c>
      <c r="F34" s="136">
        <v>94.8</v>
      </c>
      <c r="G34" s="36">
        <v>175.2</v>
      </c>
      <c r="H34" s="36">
        <v>113.3</v>
      </c>
      <c r="I34" s="143">
        <v>70.5</v>
      </c>
      <c r="J34" s="4">
        <v>65.3</v>
      </c>
    </row>
    <row r="35" spans="1:10" s="18" customFormat="1" ht="15">
      <c r="A35" s="19">
        <v>222</v>
      </c>
      <c r="B35" s="37"/>
      <c r="C35" s="80">
        <f t="shared" si="0"/>
        <v>36</v>
      </c>
      <c r="D35" s="17">
        <f t="shared" si="4"/>
        <v>36</v>
      </c>
      <c r="E35" s="48">
        <v>0</v>
      </c>
      <c r="F35" s="136">
        <v>36</v>
      </c>
      <c r="G35" s="36"/>
      <c r="H35" s="36"/>
      <c r="I35" s="143"/>
      <c r="J35" s="4"/>
    </row>
    <row r="36" spans="1:10" s="18" customFormat="1" ht="15">
      <c r="A36" s="19">
        <v>223</v>
      </c>
      <c r="B36" s="37"/>
      <c r="C36" s="80">
        <f t="shared" si="0"/>
        <v>3744.7</v>
      </c>
      <c r="D36" s="17">
        <f t="shared" si="4"/>
        <v>3512.2999999999997</v>
      </c>
      <c r="E36" s="48">
        <v>800.6</v>
      </c>
      <c r="F36" s="136">
        <v>2711.7</v>
      </c>
      <c r="G36" s="36"/>
      <c r="H36" s="36"/>
      <c r="I36" s="144">
        <v>232.4</v>
      </c>
      <c r="J36" s="4">
        <v>159.4</v>
      </c>
    </row>
    <row r="37" spans="1:10" s="18" customFormat="1" ht="15">
      <c r="A37" s="19">
        <v>224</v>
      </c>
      <c r="B37" s="37"/>
      <c r="C37" s="80">
        <f t="shared" si="0"/>
        <v>296</v>
      </c>
      <c r="D37" s="17">
        <f t="shared" si="4"/>
        <v>296</v>
      </c>
      <c r="E37" s="48">
        <v>128</v>
      </c>
      <c r="F37" s="136">
        <v>168</v>
      </c>
      <c r="G37" s="36"/>
      <c r="H37" s="36"/>
      <c r="I37" s="146"/>
      <c r="J37" s="17"/>
    </row>
    <row r="38" spans="1:10" s="18" customFormat="1" ht="15">
      <c r="A38" s="75">
        <v>225</v>
      </c>
      <c r="B38" s="37"/>
      <c r="C38" s="80">
        <f t="shared" si="0"/>
        <v>4274.799999999999</v>
      </c>
      <c r="D38" s="17">
        <f t="shared" si="4"/>
        <v>4229.9</v>
      </c>
      <c r="E38" s="48">
        <v>585.4</v>
      </c>
      <c r="F38" s="137">
        <v>3644.5</v>
      </c>
      <c r="G38" s="48"/>
      <c r="H38" s="48"/>
      <c r="I38" s="145">
        <v>44.9</v>
      </c>
      <c r="J38" s="4">
        <v>36.6</v>
      </c>
    </row>
    <row r="39" spans="1:10" s="18" customFormat="1" ht="15">
      <c r="A39" s="75">
        <v>226</v>
      </c>
      <c r="B39" s="37"/>
      <c r="C39" s="80">
        <f t="shared" si="0"/>
        <v>3602.1</v>
      </c>
      <c r="D39" s="17">
        <f t="shared" si="4"/>
        <v>3567.6</v>
      </c>
      <c r="E39" s="48">
        <v>418.5</v>
      </c>
      <c r="F39" s="137">
        <v>3149.1</v>
      </c>
      <c r="G39" s="48"/>
      <c r="H39" s="48"/>
      <c r="I39" s="143">
        <v>34.5</v>
      </c>
      <c r="J39" s="4">
        <v>32.4</v>
      </c>
    </row>
    <row r="40" spans="1:10" s="18" customFormat="1" ht="15">
      <c r="A40" s="75">
        <v>266</v>
      </c>
      <c r="B40" s="37"/>
      <c r="C40" s="80">
        <f t="shared" si="0"/>
        <v>16</v>
      </c>
      <c r="D40" s="17">
        <f t="shared" si="4"/>
        <v>0</v>
      </c>
      <c r="E40" s="48"/>
      <c r="F40" s="137"/>
      <c r="G40" s="48">
        <v>16</v>
      </c>
      <c r="H40" s="48"/>
      <c r="I40" s="143"/>
      <c r="J40" s="4"/>
    </row>
    <row r="41" spans="1:10" s="18" customFormat="1" ht="15">
      <c r="A41" s="75">
        <v>267</v>
      </c>
      <c r="B41" s="37"/>
      <c r="C41" s="80">
        <f t="shared" si="0"/>
        <v>0</v>
      </c>
      <c r="D41" s="17">
        <f t="shared" si="4"/>
        <v>0</v>
      </c>
      <c r="E41" s="48"/>
      <c r="F41" s="137"/>
      <c r="G41" s="48"/>
      <c r="H41" s="48"/>
      <c r="I41" s="143"/>
      <c r="J41" s="4"/>
    </row>
    <row r="42" spans="1:10" s="18" customFormat="1" ht="15">
      <c r="A42" s="75">
        <v>290</v>
      </c>
      <c r="B42" s="37"/>
      <c r="C42" s="80">
        <f t="shared" si="0"/>
        <v>880.5</v>
      </c>
      <c r="D42" s="17">
        <f t="shared" si="4"/>
        <v>877.1</v>
      </c>
      <c r="E42" s="48">
        <v>254.6</v>
      </c>
      <c r="F42" s="137">
        <v>622.5</v>
      </c>
      <c r="G42" s="48"/>
      <c r="H42" s="48"/>
      <c r="I42" s="143">
        <v>3.4</v>
      </c>
      <c r="J42" s="4"/>
    </row>
    <row r="43" spans="1:10" s="18" customFormat="1" ht="15">
      <c r="A43" s="75">
        <v>310</v>
      </c>
      <c r="B43" s="37"/>
      <c r="C43" s="80">
        <f t="shared" si="0"/>
        <v>907.9000000000001</v>
      </c>
      <c r="D43" s="17">
        <f t="shared" si="4"/>
        <v>907.9000000000001</v>
      </c>
      <c r="E43" s="48">
        <v>66.7</v>
      </c>
      <c r="F43" s="137">
        <v>841.2</v>
      </c>
      <c r="G43" s="48"/>
      <c r="H43" s="48"/>
      <c r="I43" s="146"/>
      <c r="J43" s="17"/>
    </row>
    <row r="44" spans="1:10" s="18" customFormat="1" ht="15">
      <c r="A44" s="75">
        <v>340</v>
      </c>
      <c r="B44" s="37"/>
      <c r="C44" s="80">
        <f t="shared" si="0"/>
        <v>3581.8</v>
      </c>
      <c r="D44" s="17">
        <f t="shared" si="4"/>
        <v>3581.8</v>
      </c>
      <c r="E44" s="48">
        <v>87.5</v>
      </c>
      <c r="F44" s="137">
        <v>3494.3</v>
      </c>
      <c r="G44" s="48">
        <v>0</v>
      </c>
      <c r="H44" s="48">
        <v>0</v>
      </c>
      <c r="I44" s="143"/>
      <c r="J44" s="4"/>
    </row>
    <row r="45" spans="1:12" s="18" customFormat="1" ht="15" hidden="1">
      <c r="A45" s="19"/>
      <c r="B45" s="16"/>
      <c r="C45" s="14" t="e">
        <f>D45+G45+#REF!</f>
        <v>#REF!</v>
      </c>
      <c r="D45" s="48">
        <f t="shared" si="4"/>
        <v>0</v>
      </c>
      <c r="E45" s="48"/>
      <c r="F45" s="48"/>
      <c r="G45" s="48"/>
      <c r="H45" s="48"/>
      <c r="J45" s="17"/>
      <c r="K45"/>
      <c r="L45"/>
    </row>
    <row r="46" spans="1:12" s="18" customFormat="1" ht="15" hidden="1">
      <c r="A46" s="21" t="s">
        <v>22</v>
      </c>
      <c r="B46" s="22"/>
      <c r="C46" s="23" t="e">
        <f>D46+G46+#REF!</f>
        <v>#REF!</v>
      </c>
      <c r="D46" s="71">
        <f t="shared" si="4"/>
        <v>0</v>
      </c>
      <c r="E46" s="72"/>
      <c r="F46" s="72"/>
      <c r="G46" s="72"/>
      <c r="H46" s="72"/>
      <c r="J46" s="17"/>
      <c r="K46"/>
      <c r="L46"/>
    </row>
    <row r="47" spans="1:12" s="18" customFormat="1" ht="15" hidden="1">
      <c r="A47" s="21" t="s">
        <v>23</v>
      </c>
      <c r="B47" s="22"/>
      <c r="C47" s="23" t="e">
        <f>D47+G47+#REF!</f>
        <v>#REF!</v>
      </c>
      <c r="D47" s="73">
        <f t="shared" si="4"/>
        <v>0</v>
      </c>
      <c r="E47" s="72"/>
      <c r="F47" s="72"/>
      <c r="G47" s="72"/>
      <c r="H47" s="72"/>
      <c r="J47" s="17"/>
      <c r="K47"/>
      <c r="L47"/>
    </row>
    <row r="48" spans="1:12" s="18" customFormat="1" ht="15" hidden="1">
      <c r="A48" s="21" t="s">
        <v>24</v>
      </c>
      <c r="B48" s="22"/>
      <c r="C48" s="23" t="e">
        <f>D48+G48+#REF!</f>
        <v>#REF!</v>
      </c>
      <c r="D48" s="73">
        <f t="shared" si="4"/>
        <v>0</v>
      </c>
      <c r="E48" s="72"/>
      <c r="F48" s="72"/>
      <c r="G48" s="72"/>
      <c r="H48" s="72"/>
      <c r="J48" s="17"/>
      <c r="K48"/>
      <c r="L48"/>
    </row>
    <row r="49" spans="1:12" s="18" customFormat="1" ht="15" hidden="1">
      <c r="A49" s="21" t="s">
        <v>25</v>
      </c>
      <c r="B49" s="22"/>
      <c r="C49" s="23" t="e">
        <f>D49+G49+#REF!</f>
        <v>#REF!</v>
      </c>
      <c r="D49" s="73">
        <f t="shared" si="4"/>
        <v>0</v>
      </c>
      <c r="E49" s="72">
        <v>0</v>
      </c>
      <c r="F49" s="72"/>
      <c r="G49" s="72"/>
      <c r="H49" s="72"/>
      <c r="J49" s="17"/>
      <c r="K49"/>
      <c r="L49"/>
    </row>
    <row r="50" spans="1:12" s="18" customFormat="1" ht="15" hidden="1">
      <c r="A50" s="21" t="s">
        <v>26</v>
      </c>
      <c r="B50" s="22"/>
      <c r="C50" s="23" t="e">
        <f>D50+G50+#REF!</f>
        <v>#REF!</v>
      </c>
      <c r="D50" s="73">
        <f t="shared" si="4"/>
        <v>0</v>
      </c>
      <c r="E50" s="72"/>
      <c r="F50" s="72"/>
      <c r="G50" s="72"/>
      <c r="H50" s="72"/>
      <c r="J50" s="17"/>
      <c r="K50"/>
      <c r="L50"/>
    </row>
    <row r="51" spans="1:10" ht="15" hidden="1">
      <c r="A51" s="17" t="s">
        <v>11</v>
      </c>
      <c r="B51" s="16"/>
      <c r="C51" s="14" t="e">
        <f>D51+G51+#REF!</f>
        <v>#REF!</v>
      </c>
      <c r="D51" s="48">
        <f t="shared" si="4"/>
        <v>0</v>
      </c>
      <c r="E51" s="48"/>
      <c r="F51" s="48"/>
      <c r="G51" s="48"/>
      <c r="H51" s="48"/>
      <c r="J51" s="4"/>
    </row>
    <row r="52" spans="1:10" ht="15" hidden="1">
      <c r="A52" s="17" t="s">
        <v>12</v>
      </c>
      <c r="B52" s="16"/>
      <c r="C52" s="14" t="e">
        <f>D52+G52+#REF!</f>
        <v>#REF!</v>
      </c>
      <c r="D52" s="48">
        <f t="shared" si="4"/>
        <v>0</v>
      </c>
      <c r="E52" s="48">
        <v>0</v>
      </c>
      <c r="F52" s="48"/>
      <c r="G52" s="48"/>
      <c r="H52" s="48"/>
      <c r="J52" s="4"/>
    </row>
    <row r="53" spans="1:10" ht="15" hidden="1">
      <c r="A53" s="17" t="s">
        <v>20</v>
      </c>
      <c r="B53" s="16"/>
      <c r="C53" s="14" t="e">
        <f>D53+G53+#REF!</f>
        <v>#REF!</v>
      </c>
      <c r="D53" s="48">
        <f t="shared" si="4"/>
        <v>0</v>
      </c>
      <c r="E53" s="48">
        <v>0</v>
      </c>
      <c r="F53" s="48"/>
      <c r="G53" s="48"/>
      <c r="H53" s="48"/>
      <c r="J53" s="4"/>
    </row>
    <row r="54" spans="1:10" ht="15" hidden="1">
      <c r="A54" s="17" t="s">
        <v>19</v>
      </c>
      <c r="B54" s="16"/>
      <c r="C54" s="14" t="e">
        <f>D54+G54+#REF!</f>
        <v>#REF!</v>
      </c>
      <c r="D54" s="48">
        <f t="shared" si="4"/>
        <v>0</v>
      </c>
      <c r="E54" s="48"/>
      <c r="F54" s="48"/>
      <c r="G54" s="48"/>
      <c r="H54" s="48"/>
      <c r="J54" s="4"/>
    </row>
    <row r="55" spans="1:10" ht="15" hidden="1">
      <c r="A55" s="17" t="s">
        <v>21</v>
      </c>
      <c r="B55" s="16"/>
      <c r="C55" s="14" t="e">
        <f>D55+G55+#REF!</f>
        <v>#REF!</v>
      </c>
      <c r="D55" s="48">
        <f t="shared" si="4"/>
        <v>0</v>
      </c>
      <c r="E55" s="48">
        <v>0</v>
      </c>
      <c r="F55" s="48"/>
      <c r="G55" s="48"/>
      <c r="H55" s="48"/>
      <c r="J55" s="4"/>
    </row>
    <row r="56" spans="1:12" s="15" customFormat="1" ht="15">
      <c r="A56" s="24" t="s">
        <v>36</v>
      </c>
      <c r="B56" s="28">
        <v>241</v>
      </c>
      <c r="C56" s="34">
        <f>D56+G56+I56</f>
        <v>91066.4</v>
      </c>
      <c r="D56" s="74">
        <f aca="true" t="shared" si="5" ref="D56:J56">SUM(D31:D44)</f>
        <v>40185.4</v>
      </c>
      <c r="E56" s="74">
        <f t="shared" si="5"/>
        <v>6524.400000000001</v>
      </c>
      <c r="F56" s="74">
        <f t="shared" si="5"/>
        <v>33661</v>
      </c>
      <c r="G56" s="74">
        <f t="shared" si="5"/>
        <v>46350.399999999994</v>
      </c>
      <c r="H56" s="74">
        <f t="shared" si="5"/>
        <v>35198.700000000004</v>
      </c>
      <c r="I56" s="28">
        <f t="shared" si="5"/>
        <v>4530.5999999999985</v>
      </c>
      <c r="J56" s="28">
        <f t="shared" si="5"/>
        <v>3975.8</v>
      </c>
      <c r="K56"/>
      <c r="L56"/>
    </row>
    <row r="57" spans="1:12" s="38" customFormat="1" ht="23.25" customHeight="1">
      <c r="A57" s="39" t="s">
        <v>37</v>
      </c>
      <c r="B57" s="40"/>
      <c r="C57" s="49">
        <f>D57+G57+I57</f>
        <v>155129.49999999997</v>
      </c>
      <c r="D57" s="41">
        <f aca="true" t="shared" si="6" ref="D57:J57">D30+D56</f>
        <v>57915.49999999999</v>
      </c>
      <c r="E57" s="41">
        <f t="shared" si="6"/>
        <v>10888</v>
      </c>
      <c r="F57" s="41">
        <f t="shared" si="6"/>
        <v>47027.5</v>
      </c>
      <c r="G57" s="41">
        <f t="shared" si="6"/>
        <v>50087.2</v>
      </c>
      <c r="H57" s="41">
        <f t="shared" si="6"/>
        <v>36293.3</v>
      </c>
      <c r="I57" s="57">
        <f t="shared" si="6"/>
        <v>47126.799999999996</v>
      </c>
      <c r="J57" s="57">
        <f t="shared" si="6"/>
        <v>32472.7</v>
      </c>
      <c r="K57"/>
      <c r="L57"/>
    </row>
    <row r="58" spans="1:12" s="12" customFormat="1" ht="15.75" customHeight="1">
      <c r="A58" s="10"/>
      <c r="B58" s="11"/>
      <c r="C58" s="81" t="b">
        <f>C57=C30+C56</f>
        <v>1</v>
      </c>
      <c r="D58" s="88"/>
      <c r="I58" s="133"/>
      <c r="K58"/>
      <c r="L58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Q64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18</v>
      </c>
    </row>
    <row r="3" spans="1:7" ht="15.75">
      <c r="A3" s="117"/>
      <c r="B3" s="117"/>
      <c r="C3" s="117"/>
      <c r="D3" s="117"/>
      <c r="E3" s="117"/>
      <c r="F3" s="117"/>
      <c r="G3" s="117"/>
    </row>
    <row r="4" spans="1:7" ht="15.75">
      <c r="A4" s="155"/>
      <c r="B4" s="155"/>
      <c r="C4" s="155"/>
      <c r="F4" s="156"/>
      <c r="G4" s="156"/>
    </row>
    <row r="5" spans="1:18" ht="18" customHeight="1">
      <c r="A5" s="191"/>
      <c r="B5" s="189"/>
      <c r="C5" s="187"/>
      <c r="D5" s="160"/>
      <c r="E5" s="172"/>
      <c r="F5" s="172"/>
      <c r="G5" s="172"/>
      <c r="H5" s="172"/>
      <c r="I5" s="161"/>
      <c r="J5" s="185"/>
      <c r="K5" s="184"/>
      <c r="L5" s="184"/>
      <c r="M5" s="184"/>
      <c r="N5" s="184"/>
      <c r="O5" s="184"/>
      <c r="P5" s="184"/>
      <c r="Q5" s="184"/>
      <c r="R5" s="129"/>
    </row>
    <row r="6" spans="1:17" ht="15">
      <c r="A6" s="192"/>
      <c r="B6" s="190"/>
      <c r="C6" s="188"/>
      <c r="D6" s="33"/>
      <c r="E6" s="33"/>
      <c r="F6" s="31"/>
      <c r="G6" s="33"/>
      <c r="H6" s="92"/>
      <c r="I6" s="94"/>
      <c r="J6" s="186"/>
      <c r="K6" s="138"/>
      <c r="L6" s="138"/>
      <c r="M6" s="139"/>
      <c r="N6" s="138"/>
      <c r="O6" s="139"/>
      <c r="P6" s="130"/>
      <c r="Q6" s="48"/>
    </row>
    <row r="7" spans="1:17" ht="15">
      <c r="A7" s="17"/>
      <c r="B7" s="26"/>
      <c r="C7" s="53"/>
      <c r="D7" s="26"/>
      <c r="E7" s="26"/>
      <c r="F7" s="26"/>
      <c r="G7" s="26"/>
      <c r="H7" s="26"/>
      <c r="I7" s="94"/>
      <c r="J7" s="53"/>
      <c r="K7" s="26"/>
      <c r="L7" s="26"/>
      <c r="M7" s="26"/>
      <c r="N7" s="26"/>
      <c r="O7" s="26"/>
      <c r="P7" s="94"/>
      <c r="Q7" s="126"/>
    </row>
    <row r="8" spans="1:17" ht="15">
      <c r="A8" s="17"/>
      <c r="B8" s="26"/>
      <c r="C8" s="53"/>
      <c r="D8" s="26"/>
      <c r="E8" s="26"/>
      <c r="F8" s="26"/>
      <c r="G8" s="26"/>
      <c r="H8" s="26"/>
      <c r="I8" s="94"/>
      <c r="J8" s="53"/>
      <c r="K8" s="26"/>
      <c r="L8" s="26"/>
      <c r="M8" s="26"/>
      <c r="N8" s="26"/>
      <c r="O8" s="26"/>
      <c r="P8" s="94"/>
      <c r="Q8" s="126"/>
    </row>
    <row r="9" spans="1:17" ht="15">
      <c r="A9" s="17"/>
      <c r="B9" s="16"/>
      <c r="C9" s="53"/>
      <c r="D9" s="26"/>
      <c r="E9" s="26"/>
      <c r="F9" s="26"/>
      <c r="G9" s="26"/>
      <c r="H9" s="26"/>
      <c r="I9" s="94"/>
      <c r="J9" s="53"/>
      <c r="K9" s="26"/>
      <c r="L9" s="26"/>
      <c r="M9" s="26"/>
      <c r="N9" s="26"/>
      <c r="O9" s="26"/>
      <c r="P9" s="94"/>
      <c r="Q9" s="126"/>
    </row>
    <row r="10" spans="1:17" ht="15" hidden="1">
      <c r="A10" s="17"/>
      <c r="B10" s="16"/>
      <c r="C10" s="53"/>
      <c r="D10" s="26"/>
      <c r="E10" s="26"/>
      <c r="F10" s="26"/>
      <c r="G10" s="26"/>
      <c r="H10" s="26"/>
      <c r="I10" s="94"/>
      <c r="J10" s="53"/>
      <c r="K10" s="26"/>
      <c r="L10" s="26"/>
      <c r="M10" s="26"/>
      <c r="N10" s="26"/>
      <c r="O10" s="26"/>
      <c r="P10" s="94"/>
      <c r="Q10" s="126"/>
    </row>
    <row r="11" spans="1:17" ht="15" hidden="1">
      <c r="A11" s="25"/>
      <c r="B11" s="22"/>
      <c r="C11" s="110"/>
      <c r="D11" s="22"/>
      <c r="E11" s="22"/>
      <c r="F11" s="22"/>
      <c r="G11" s="22"/>
      <c r="H11" s="22"/>
      <c r="I11" s="94"/>
      <c r="J11" s="53"/>
      <c r="K11" s="22"/>
      <c r="L11" s="22"/>
      <c r="M11" s="22"/>
      <c r="N11" s="22"/>
      <c r="O11" s="22"/>
      <c r="P11" s="94"/>
      <c r="Q11" s="126"/>
    </row>
    <row r="12" spans="1:17" ht="15" hidden="1">
      <c r="A12" s="25"/>
      <c r="B12" s="22"/>
      <c r="C12" s="110"/>
      <c r="D12" s="22"/>
      <c r="E12" s="22"/>
      <c r="F12" s="22"/>
      <c r="G12" s="22"/>
      <c r="H12" s="22"/>
      <c r="I12" s="94"/>
      <c r="J12" s="53"/>
      <c r="K12" s="22"/>
      <c r="L12" s="22"/>
      <c r="M12" s="22"/>
      <c r="N12" s="22"/>
      <c r="O12" s="22"/>
      <c r="P12" s="94"/>
      <c r="Q12" s="126"/>
    </row>
    <row r="13" spans="1:17" ht="15" hidden="1">
      <c r="A13" s="25"/>
      <c r="B13" s="22"/>
      <c r="C13" s="110"/>
      <c r="D13" s="22"/>
      <c r="E13" s="22"/>
      <c r="F13" s="22"/>
      <c r="G13" s="22"/>
      <c r="H13" s="22"/>
      <c r="I13" s="94"/>
      <c r="J13" s="53"/>
      <c r="K13" s="22"/>
      <c r="L13" s="22"/>
      <c r="M13" s="22"/>
      <c r="N13" s="22"/>
      <c r="O13" s="22"/>
      <c r="P13" s="94"/>
      <c r="Q13" s="126"/>
    </row>
    <row r="14" spans="1:17" ht="15">
      <c r="A14" s="17"/>
      <c r="B14" s="16"/>
      <c r="C14" s="53"/>
      <c r="D14" s="26"/>
      <c r="E14" s="54"/>
      <c r="F14" s="26"/>
      <c r="G14" s="26"/>
      <c r="H14" s="26"/>
      <c r="I14" s="94"/>
      <c r="J14" s="53"/>
      <c r="K14" s="26"/>
      <c r="L14" s="54"/>
      <c r="M14" s="26"/>
      <c r="N14" s="26"/>
      <c r="O14" s="26"/>
      <c r="P14" s="94"/>
      <c r="Q14" s="126"/>
    </row>
    <row r="15" spans="1:17" ht="15">
      <c r="A15" s="17"/>
      <c r="B15" s="16"/>
      <c r="C15" s="53"/>
      <c r="D15" s="26"/>
      <c r="E15" s="26"/>
      <c r="F15" s="26"/>
      <c r="G15" s="26"/>
      <c r="H15" s="26"/>
      <c r="I15" s="94"/>
      <c r="J15" s="53"/>
      <c r="K15" s="26"/>
      <c r="L15" s="26"/>
      <c r="M15" s="26"/>
      <c r="N15" s="26"/>
      <c r="O15" s="26"/>
      <c r="P15" s="94"/>
      <c r="Q15" s="126"/>
    </row>
    <row r="16" spans="1:17" ht="15">
      <c r="A16" s="17"/>
      <c r="B16" s="16"/>
      <c r="C16" s="53"/>
      <c r="D16" s="26"/>
      <c r="E16" s="26"/>
      <c r="F16" s="26"/>
      <c r="G16" s="26"/>
      <c r="H16" s="26"/>
      <c r="I16" s="94"/>
      <c r="J16" s="53"/>
      <c r="K16" s="26"/>
      <c r="L16" s="26"/>
      <c r="M16" s="26"/>
      <c r="N16" s="26"/>
      <c r="O16" s="26"/>
      <c r="P16" s="94"/>
      <c r="Q16" s="126"/>
    </row>
    <row r="17" spans="1:17" ht="15">
      <c r="A17" s="17"/>
      <c r="B17" s="16"/>
      <c r="C17" s="53"/>
      <c r="D17" s="26"/>
      <c r="E17" s="26"/>
      <c r="F17" s="26"/>
      <c r="G17" s="26"/>
      <c r="H17" s="26"/>
      <c r="I17" s="94"/>
      <c r="J17" s="53"/>
      <c r="K17" s="26"/>
      <c r="L17" s="26"/>
      <c r="M17" s="26"/>
      <c r="N17" s="26"/>
      <c r="O17" s="26"/>
      <c r="P17" s="94"/>
      <c r="Q17" s="126"/>
    </row>
    <row r="18" spans="1:18" ht="15" hidden="1">
      <c r="A18" s="25"/>
      <c r="B18" s="22"/>
      <c r="C18" s="111"/>
      <c r="D18" s="22"/>
      <c r="E18" s="22"/>
      <c r="F18" s="22"/>
      <c r="G18" s="22"/>
      <c r="H18" s="22"/>
      <c r="I18" s="26"/>
      <c r="J18" s="53"/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/>
      <c r="B19" s="22"/>
      <c r="C19" s="111"/>
      <c r="D19" s="22"/>
      <c r="E19" s="22"/>
      <c r="F19" s="22"/>
      <c r="G19" s="22"/>
      <c r="H19" s="22"/>
      <c r="I19" s="26"/>
      <c r="J19" s="53"/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/>
      <c r="B20" s="16"/>
      <c r="C20" s="53"/>
      <c r="D20" s="26"/>
      <c r="E20" s="89"/>
      <c r="F20" s="26"/>
      <c r="G20" s="26"/>
      <c r="H20" s="26"/>
      <c r="I20" s="26"/>
      <c r="J20" s="149"/>
      <c r="K20" s="26"/>
      <c r="L20" s="89"/>
      <c r="M20" s="26"/>
      <c r="N20" s="26"/>
      <c r="O20" s="26"/>
      <c r="P20" s="26"/>
      <c r="Q20" s="127"/>
      <c r="R20" s="124"/>
    </row>
    <row r="21" spans="1:18" ht="15" hidden="1">
      <c r="A21" s="25"/>
      <c r="B21" s="22"/>
      <c r="C21" s="110"/>
      <c r="D21" s="22"/>
      <c r="E21" s="22"/>
      <c r="F21" s="22"/>
      <c r="G21" s="22"/>
      <c r="H21" s="22"/>
      <c r="I21" s="26"/>
      <c r="J21" s="53"/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/>
      <c r="B22" s="22"/>
      <c r="C22" s="110"/>
      <c r="D22" s="22"/>
      <c r="E22" s="22"/>
      <c r="F22" s="22"/>
      <c r="G22" s="22"/>
      <c r="H22" s="22"/>
      <c r="I22" s="26"/>
      <c r="J22" s="53"/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/>
      <c r="B23" s="22"/>
      <c r="C23" s="110"/>
      <c r="D23" s="22"/>
      <c r="E23" s="22"/>
      <c r="F23" s="22"/>
      <c r="G23" s="22"/>
      <c r="H23" s="22"/>
      <c r="I23" s="26"/>
      <c r="J23" s="53"/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/>
      <c r="B24" s="22"/>
      <c r="C24" s="110"/>
      <c r="D24" s="22"/>
      <c r="E24" s="22"/>
      <c r="F24" s="22"/>
      <c r="G24" s="22"/>
      <c r="H24" s="22"/>
      <c r="I24" s="26"/>
      <c r="J24" s="53"/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/>
      <c r="B25" s="16"/>
      <c r="C25" s="53"/>
      <c r="D25" s="26"/>
      <c r="E25" s="26"/>
      <c r="F25" s="26"/>
      <c r="G25" s="26"/>
      <c r="H25" s="26"/>
      <c r="I25" s="26"/>
      <c r="J25" s="53"/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5"/>
      <c r="B26" s="16"/>
      <c r="C26" s="53"/>
      <c r="D26" s="26"/>
      <c r="E26" s="26"/>
      <c r="F26" s="26"/>
      <c r="G26" s="26"/>
      <c r="H26" s="26"/>
      <c r="I26" s="26"/>
      <c r="J26" s="53"/>
      <c r="K26" s="26"/>
      <c r="L26" s="26"/>
      <c r="M26" s="26"/>
      <c r="N26" s="26"/>
      <c r="O26" s="26"/>
      <c r="P26" s="26"/>
      <c r="Q26" s="127"/>
      <c r="R26" s="124"/>
    </row>
    <row r="27" spans="1:18" ht="15">
      <c r="A27" s="17"/>
      <c r="B27" s="16"/>
      <c r="C27" s="53"/>
      <c r="D27" s="26"/>
      <c r="E27" s="26"/>
      <c r="F27" s="26"/>
      <c r="G27" s="83"/>
      <c r="H27" s="26"/>
      <c r="I27" s="26"/>
      <c r="J27" s="53"/>
      <c r="K27" s="26"/>
      <c r="L27" s="26"/>
      <c r="M27" s="26"/>
      <c r="N27" s="83"/>
      <c r="O27" s="26"/>
      <c r="P27" s="26"/>
      <c r="Q27" s="127"/>
      <c r="R27" s="124"/>
    </row>
    <row r="28" spans="1:17" ht="15">
      <c r="A28" s="17"/>
      <c r="B28" s="16"/>
      <c r="C28" s="53"/>
      <c r="D28" s="26"/>
      <c r="E28" s="22"/>
      <c r="F28" s="26"/>
      <c r="G28" s="26"/>
      <c r="H28" s="26"/>
      <c r="I28" s="94"/>
      <c r="J28" s="53"/>
      <c r="K28" s="26"/>
      <c r="L28" s="22"/>
      <c r="M28" s="26"/>
      <c r="N28" s="26"/>
      <c r="O28" s="26"/>
      <c r="P28" s="94"/>
      <c r="Q28" s="126"/>
    </row>
    <row r="29" spans="1:17" ht="15">
      <c r="A29" s="27"/>
      <c r="B29" s="16"/>
      <c r="C29" s="53"/>
      <c r="D29" s="26"/>
      <c r="E29" s="26"/>
      <c r="F29" s="26"/>
      <c r="G29" s="26"/>
      <c r="H29" s="26"/>
      <c r="I29" s="94"/>
      <c r="J29" s="53"/>
      <c r="K29" s="26"/>
      <c r="L29" s="26"/>
      <c r="M29" s="26"/>
      <c r="N29" s="26"/>
      <c r="O29" s="26"/>
      <c r="P29" s="94"/>
      <c r="Q29" s="126"/>
    </row>
    <row r="30" spans="1:17" ht="15">
      <c r="A30" s="17"/>
      <c r="B30" s="16"/>
      <c r="C30" s="53"/>
      <c r="D30" s="26"/>
      <c r="E30" s="26"/>
      <c r="F30" s="26"/>
      <c r="G30" s="26"/>
      <c r="H30" s="26"/>
      <c r="I30" s="94"/>
      <c r="J30" s="53"/>
      <c r="K30" s="26"/>
      <c r="L30" s="26"/>
      <c r="M30" s="26"/>
      <c r="N30" s="26"/>
      <c r="O30" s="26"/>
      <c r="P30" s="94"/>
      <c r="Q30" s="126"/>
    </row>
    <row r="31" spans="1:17" ht="15">
      <c r="A31" s="17"/>
      <c r="B31" s="16"/>
      <c r="C31" s="53"/>
      <c r="D31" s="26"/>
      <c r="E31" s="26"/>
      <c r="F31" s="26"/>
      <c r="G31" s="26"/>
      <c r="H31" s="26"/>
      <c r="I31" s="94"/>
      <c r="J31" s="53"/>
      <c r="K31" s="26"/>
      <c r="L31" s="26"/>
      <c r="M31" s="26"/>
      <c r="N31" s="26"/>
      <c r="O31" s="26"/>
      <c r="P31" s="94"/>
      <c r="Q31" s="126"/>
    </row>
    <row r="32" spans="1:17" ht="15">
      <c r="A32" s="24"/>
      <c r="B32" s="28"/>
      <c r="C32" s="55"/>
      <c r="D32" s="97"/>
      <c r="E32" s="97"/>
      <c r="F32" s="97"/>
      <c r="G32" s="97"/>
      <c r="H32" s="97"/>
      <c r="I32" s="93"/>
      <c r="J32" s="55"/>
      <c r="K32" s="28"/>
      <c r="L32" s="28"/>
      <c r="M32" s="28"/>
      <c r="N32" s="28"/>
      <c r="O32" s="28"/>
      <c r="P32" s="28"/>
      <c r="Q32" s="28"/>
    </row>
    <row r="33" spans="1:17" ht="15">
      <c r="A33" s="19"/>
      <c r="B33" s="35"/>
      <c r="C33" s="53"/>
      <c r="D33" s="95"/>
      <c r="E33" s="98"/>
      <c r="F33" s="98"/>
      <c r="G33" s="98"/>
      <c r="H33" s="98"/>
      <c r="I33" s="95"/>
      <c r="J33" s="53"/>
      <c r="K33" s="26"/>
      <c r="L33" s="37"/>
      <c r="M33" s="37"/>
      <c r="N33" s="37"/>
      <c r="O33" s="37"/>
      <c r="P33" s="26"/>
      <c r="Q33" s="127"/>
    </row>
    <row r="34" spans="1:17" ht="15">
      <c r="A34" s="19"/>
      <c r="B34" s="37"/>
      <c r="C34" s="53"/>
      <c r="D34" s="95"/>
      <c r="E34" s="98"/>
      <c r="F34" s="98"/>
      <c r="G34" s="98"/>
      <c r="H34" s="98"/>
      <c r="I34" s="95"/>
      <c r="J34" s="53"/>
      <c r="K34" s="26"/>
      <c r="L34" s="37"/>
      <c r="M34" s="37"/>
      <c r="N34" s="37"/>
      <c r="O34" s="37"/>
      <c r="P34" s="26"/>
      <c r="Q34" s="127"/>
    </row>
    <row r="35" spans="1:17" ht="15">
      <c r="A35" s="19"/>
      <c r="B35" s="37"/>
      <c r="C35" s="53"/>
      <c r="D35" s="95"/>
      <c r="E35" s="98"/>
      <c r="F35" s="98"/>
      <c r="G35" s="98"/>
      <c r="H35" s="98"/>
      <c r="I35" s="95"/>
      <c r="J35" s="53"/>
      <c r="K35" s="26"/>
      <c r="L35" s="37"/>
      <c r="M35" s="37"/>
      <c r="N35" s="37"/>
      <c r="O35" s="37"/>
      <c r="P35" s="26"/>
      <c r="Q35" s="127"/>
    </row>
    <row r="36" spans="1:17" ht="15" hidden="1">
      <c r="A36" s="21"/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/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/>
      <c r="B38" s="37"/>
      <c r="C38" s="53"/>
      <c r="D38" s="95"/>
      <c r="E38" s="98"/>
      <c r="F38" s="98"/>
      <c r="G38" s="98"/>
      <c r="H38" s="98"/>
      <c r="I38" s="95"/>
      <c r="J38" s="53"/>
      <c r="K38" s="26"/>
      <c r="L38" s="37"/>
      <c r="M38" s="37"/>
      <c r="N38" s="37"/>
      <c r="O38" s="37"/>
      <c r="P38" s="26"/>
      <c r="Q38" s="127"/>
    </row>
    <row r="39" spans="1:17" ht="15">
      <c r="A39" s="19"/>
      <c r="B39" s="37"/>
      <c r="C39" s="53"/>
      <c r="D39" s="95"/>
      <c r="E39" s="98"/>
      <c r="F39" s="98"/>
      <c r="G39" s="98"/>
      <c r="H39" s="98"/>
      <c r="I39" s="95"/>
      <c r="J39" s="53"/>
      <c r="K39" s="26"/>
      <c r="L39" s="37"/>
      <c r="M39" s="37"/>
      <c r="N39" s="37"/>
      <c r="O39" s="37"/>
      <c r="P39" s="26"/>
      <c r="Q39" s="127"/>
    </row>
    <row r="40" spans="1:17" ht="15">
      <c r="A40" s="19"/>
      <c r="B40" s="37"/>
      <c r="C40" s="53"/>
      <c r="D40" s="95"/>
      <c r="E40" s="98"/>
      <c r="F40" s="98"/>
      <c r="G40" s="98"/>
      <c r="H40" s="98"/>
      <c r="I40" s="95"/>
      <c r="J40" s="53"/>
      <c r="K40" s="26"/>
      <c r="L40" s="37"/>
      <c r="M40" s="37"/>
      <c r="N40" s="37"/>
      <c r="O40" s="37"/>
      <c r="P40" s="26"/>
      <c r="Q40" s="127"/>
    </row>
    <row r="41" spans="1:17" ht="15">
      <c r="A41" s="19"/>
      <c r="B41" s="37"/>
      <c r="C41" s="53"/>
      <c r="D41" s="95"/>
      <c r="E41" s="98"/>
      <c r="F41" s="98"/>
      <c r="G41" s="98"/>
      <c r="H41" s="98"/>
      <c r="I41" s="95"/>
      <c r="J41" s="53"/>
      <c r="K41" s="26"/>
      <c r="L41" s="37"/>
      <c r="M41" s="37"/>
      <c r="N41" s="37"/>
      <c r="O41" s="37"/>
      <c r="P41" s="26"/>
      <c r="Q41" s="127"/>
    </row>
    <row r="42" spans="1:17" ht="15">
      <c r="A42" s="75"/>
      <c r="B42" s="37"/>
      <c r="C42" s="53"/>
      <c r="D42" s="95"/>
      <c r="E42" s="96"/>
      <c r="F42" s="96"/>
      <c r="G42" s="96"/>
      <c r="H42" s="96"/>
      <c r="I42" s="95"/>
      <c r="J42" s="53"/>
      <c r="K42" s="26"/>
      <c r="L42" s="83"/>
      <c r="M42" s="83"/>
      <c r="N42" s="83"/>
      <c r="O42" s="83"/>
      <c r="P42" s="26"/>
      <c r="Q42" s="127"/>
    </row>
    <row r="43" spans="1:17" ht="15" hidden="1">
      <c r="A43" s="76"/>
      <c r="B43" s="37"/>
      <c r="C43" s="53"/>
      <c r="D43" s="115"/>
      <c r="E43" s="96"/>
      <c r="F43" s="96"/>
      <c r="G43" s="96"/>
      <c r="H43" s="96"/>
      <c r="I43" s="95"/>
      <c r="J43" s="53"/>
      <c r="K43" s="116"/>
      <c r="L43" s="83"/>
      <c r="M43" s="83"/>
      <c r="N43" s="83"/>
      <c r="O43" s="83"/>
      <c r="P43" s="26"/>
      <c r="Q43" s="127"/>
    </row>
    <row r="44" spans="1:17" ht="15" hidden="1">
      <c r="A44" s="76"/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/>
      <c r="B45" s="37"/>
      <c r="C45" s="53"/>
      <c r="D45" s="95"/>
      <c r="E45" s="96"/>
      <c r="F45" s="96"/>
      <c r="G45" s="96"/>
      <c r="H45" s="96"/>
      <c r="I45" s="95"/>
      <c r="J45" s="53"/>
      <c r="K45" s="26"/>
      <c r="L45" s="83"/>
      <c r="M45" s="83"/>
      <c r="N45" s="83"/>
      <c r="O45" s="83"/>
      <c r="P45" s="26"/>
      <c r="Q45" s="127"/>
    </row>
    <row r="46" spans="1:17" ht="15" hidden="1">
      <c r="A46" s="76"/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/>
      <c r="B47" s="37"/>
      <c r="C47" s="53"/>
      <c r="D47" s="95"/>
      <c r="E47" s="96"/>
      <c r="F47" s="96"/>
      <c r="G47" s="96"/>
      <c r="H47" s="96"/>
      <c r="I47" s="95"/>
      <c r="J47" s="53"/>
      <c r="K47" s="26"/>
      <c r="L47" s="83"/>
      <c r="M47" s="83"/>
      <c r="N47" s="83"/>
      <c r="O47" s="83"/>
      <c r="P47" s="26"/>
      <c r="Q47" s="127"/>
    </row>
    <row r="48" spans="1:17" ht="15">
      <c r="A48" s="75"/>
      <c r="B48" s="37"/>
      <c r="C48" s="53"/>
      <c r="D48" s="95"/>
      <c r="E48" s="96"/>
      <c r="F48" s="96"/>
      <c r="G48" s="96"/>
      <c r="H48" s="96"/>
      <c r="I48" s="95"/>
      <c r="J48" s="53"/>
      <c r="K48" s="26"/>
      <c r="L48" s="83"/>
      <c r="M48" s="83"/>
      <c r="N48" s="83"/>
      <c r="O48" s="83"/>
      <c r="P48" s="26"/>
      <c r="Q48" s="127"/>
    </row>
    <row r="49" spans="1:17" ht="15">
      <c r="A49" s="75"/>
      <c r="B49" s="37"/>
      <c r="C49" s="53"/>
      <c r="D49" s="95"/>
      <c r="E49" s="96"/>
      <c r="F49" s="96"/>
      <c r="G49" s="96"/>
      <c r="H49" s="96"/>
      <c r="I49" s="95"/>
      <c r="J49" s="53"/>
      <c r="K49" s="26"/>
      <c r="L49" s="83"/>
      <c r="M49" s="83"/>
      <c r="N49" s="83"/>
      <c r="O49" s="83"/>
      <c r="P49" s="26"/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/>
      <c r="B51" s="22"/>
      <c r="C51" s="110"/>
      <c r="D51" s="99"/>
      <c r="E51" s="100"/>
      <c r="F51" s="100"/>
      <c r="G51" s="100"/>
      <c r="H51" s="100"/>
      <c r="I51" s="95"/>
      <c r="J51" s="53"/>
      <c r="K51" s="106"/>
      <c r="L51" s="107"/>
      <c r="M51" s="107"/>
      <c r="N51" s="107"/>
      <c r="O51" s="107"/>
      <c r="P51" s="26"/>
      <c r="Q51" s="127"/>
    </row>
    <row r="52" spans="1:17" ht="15" hidden="1">
      <c r="A52" s="21"/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/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/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/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/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/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/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/>
      <c r="B59" s="16"/>
      <c r="C59" s="53"/>
      <c r="D59" s="96"/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/>
      <c r="B60" s="16"/>
      <c r="C60" s="53"/>
      <c r="D60" s="96"/>
      <c r="E60" s="96"/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/>
      <c r="B61" s="28"/>
      <c r="C61" s="51"/>
      <c r="D61" s="101"/>
      <c r="E61" s="101"/>
      <c r="F61" s="101"/>
      <c r="G61" s="101"/>
      <c r="H61" s="101"/>
      <c r="I61" s="93"/>
      <c r="J61" s="51"/>
      <c r="K61" s="108"/>
      <c r="L61" s="108"/>
      <c r="M61" s="108"/>
      <c r="N61" s="108"/>
      <c r="O61" s="108"/>
      <c r="P61" s="108"/>
      <c r="Q61" s="128"/>
    </row>
    <row r="62" spans="1:17" ht="15.75">
      <c r="A62" s="39"/>
      <c r="B62" s="40"/>
      <c r="C62" s="56"/>
      <c r="D62" s="102"/>
      <c r="E62" s="102"/>
      <c r="F62" s="102"/>
      <c r="G62" s="102"/>
      <c r="H62" s="102"/>
      <c r="I62" s="93"/>
      <c r="J62" s="56"/>
      <c r="K62" s="57"/>
      <c r="L62" s="57"/>
      <c r="M62" s="57"/>
      <c r="N62" s="57"/>
      <c r="O62" s="57"/>
      <c r="P62" s="57"/>
      <c r="Q62" s="57"/>
    </row>
    <row r="63" spans="1:16" ht="15">
      <c r="A63" s="10"/>
      <c r="B63" s="11"/>
      <c r="C63" s="112"/>
      <c r="D63" s="103"/>
      <c r="E63" s="104"/>
      <c r="F63" s="104"/>
      <c r="G63" s="104"/>
      <c r="H63" s="104"/>
      <c r="I63" s="105"/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2020-06-05T02:58:12Z</cp:lastPrinted>
  <dcterms:created xsi:type="dcterms:W3CDTF">2009-01-19T08:26:48Z</dcterms:created>
  <dcterms:modified xsi:type="dcterms:W3CDTF">2020-10-09T03:34:24Z</dcterms:modified>
  <cp:category/>
  <cp:version/>
  <cp:contentType/>
  <cp:contentStatus/>
</cp:coreProperties>
</file>