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Q9" i="2"/>
  <c r="Q10"/>
  <c r="Q11"/>
  <c r="Q7"/>
  <c r="P9"/>
  <c r="P10"/>
  <c r="P11"/>
  <c r="P7"/>
  <c r="R12"/>
  <c r="S12"/>
  <c r="K12"/>
  <c r="L12"/>
  <c r="M12"/>
  <c r="N12"/>
  <c r="O12"/>
  <c r="P12"/>
  <c r="Q12"/>
  <c r="H12"/>
  <c r="I12"/>
  <c r="J12"/>
  <c r="G12"/>
  <c r="K6" i="1"/>
  <c r="K7"/>
  <c r="K8"/>
  <c r="K9"/>
  <c r="K10"/>
  <c r="K11"/>
  <c r="K12"/>
  <c r="K5"/>
</calcChain>
</file>

<file path=xl/sharedStrings.xml><?xml version="1.0" encoding="utf-8"?>
<sst xmlns="http://schemas.openxmlformats.org/spreadsheetml/2006/main" count="85" uniqueCount="57">
  <si>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</si>
  <si>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</si>
  <si>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</si>
  <si>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</si>
  <si>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</si>
  <si>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</si>
  <si>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</si>
  <si>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</si>
  <si>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</si>
  <si>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</si>
  <si>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</si>
  <si>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</si>
  <si>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</si>
  <si>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</si>
  <si>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</si>
  <si>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</si>
  <si>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</si>
  <si>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</si>
  <si>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</si>
  <si>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</si>
  <si>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</si>
  <si>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</si>
  <si>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</si>
  <si>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</si>
  <si>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</si>
  <si>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</si>
  <si>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</si>
  <si>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</si>
  <si>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</si>
  <si>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</si>
  <si>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</si>
  <si>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</si>
  <si>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</si>
  <si>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</si>
  <si>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</si>
  <si>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</si>
  <si>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</si>
  <si>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</si>
  <si>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</si>
  <si>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</si>
  <si>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</si>
  <si>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</si>
  <si>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2022г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</si>
  <si>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</si>
  <si>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</si>
  <si>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</si>
  <si>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</si>
  <si>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</si>
  <si>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</si>
  <si>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</si>
  <si>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Руководитель финансового органа </t>
  </si>
  <si>
    <t xml:space="preserve">                   Т.И.Пояркова</t>
  </si>
  <si>
    <t>Т.И. Пояркова</t>
  </si>
  <si>
    <t xml:space="preserve">Заимствование муниципального образования Орджоникидзевский район Республики Хакасия на 01 января  2021 года </t>
  </si>
  <si>
    <t>5. Объем  муниципального долга     на первое число месяца следующего за отчетным (п.1+3-4)</t>
  </si>
  <si>
    <t>Информация о заимствованиях муниципального образования, отраженных в муниципальной долговой книге Орджоникидзевский район  на «01» января 2021 г.</t>
  </si>
  <si>
    <t>15 декабря 2020г №1/10 (по реструктуризации)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</si>
</sst>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10" sqref="G10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>
      <c r="A2" s="26"/>
      <c r="B2" s="26" t="s">
        <v>14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19</v>
      </c>
      <c r="L2" s="6"/>
      <c r="M2" s="5"/>
    </row>
    <row r="3" spans="1:13" ht="91.5" customHeight="1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39</v>
      </c>
      <c r="I3" s="26"/>
      <c r="J3" s="26"/>
      <c r="K3" s="26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>
      <c r="A6" s="9" t="s">
        <v>15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>
      <c r="A7" s="9" t="s">
        <v>16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>
      <c r="A9" s="9" t="s">
        <v>54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>
      <c r="A10" s="9" t="s">
        <v>17</v>
      </c>
      <c r="B10" s="7" t="s">
        <v>9</v>
      </c>
      <c r="C10" s="23">
        <v>65.556899999999999</v>
      </c>
      <c r="D10" s="23">
        <v>65.556899999999999</v>
      </c>
      <c r="E10" s="23"/>
      <c r="F10" s="23"/>
      <c r="G10" s="23"/>
      <c r="H10" s="23"/>
      <c r="I10" s="23"/>
      <c r="J10" s="23"/>
      <c r="K10" s="23">
        <f t="shared" si="0"/>
        <v>65.556899999999999</v>
      </c>
      <c r="L10" s="5"/>
      <c r="M10" s="5"/>
    </row>
    <row r="11" spans="1:13" ht="63.75">
      <c r="A11" s="9" t="s">
        <v>18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50</v>
      </c>
      <c r="B14" s="5"/>
      <c r="C14" s="5"/>
      <c r="D14" s="5"/>
      <c r="E14" s="1" t="s">
        <v>12</v>
      </c>
      <c r="F14" s="1" t="s">
        <v>51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selection activeCell="H8" sqref="H8"/>
    </sheetView>
  </sheetViews>
  <sheetFormatPr defaultRowHeight="1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10.85546875" customWidth="1"/>
    <col min="8" max="8" width="7.5703125" customWidth="1"/>
    <col min="9" max="9" width="12.570312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9.57031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49</v>
      </c>
      <c r="T2" s="30"/>
    </row>
    <row r="3" spans="1:22" ht="66.75" customHeight="1">
      <c r="A3" s="27" t="s">
        <v>20</v>
      </c>
      <c r="B3" s="27" t="s">
        <v>21</v>
      </c>
      <c r="C3" s="27" t="s">
        <v>22</v>
      </c>
      <c r="D3" s="27" t="s">
        <v>23</v>
      </c>
      <c r="E3" s="27" t="s">
        <v>24</v>
      </c>
      <c r="F3" s="27" t="s">
        <v>25</v>
      </c>
      <c r="G3" s="27" t="s">
        <v>26</v>
      </c>
      <c r="H3" s="27"/>
      <c r="I3" s="27" t="s">
        <v>37</v>
      </c>
      <c r="J3" s="27"/>
      <c r="K3" s="27" t="s">
        <v>29</v>
      </c>
      <c r="L3" s="27" t="s">
        <v>30</v>
      </c>
      <c r="M3" s="27"/>
      <c r="N3" s="27" t="s">
        <v>31</v>
      </c>
      <c r="O3" s="27"/>
      <c r="P3" s="27" t="s">
        <v>32</v>
      </c>
      <c r="Q3" s="27"/>
      <c r="R3" s="27" t="s">
        <v>33</v>
      </c>
      <c r="S3" s="27" t="s">
        <v>34</v>
      </c>
      <c r="T3" s="27" t="s">
        <v>35</v>
      </c>
      <c r="U3" s="2"/>
      <c r="V3" s="2"/>
    </row>
    <row r="4" spans="1:22" ht="28.5" customHeight="1">
      <c r="A4" s="27"/>
      <c r="B4" s="27"/>
      <c r="C4" s="27"/>
      <c r="D4" s="27"/>
      <c r="E4" s="27"/>
      <c r="F4" s="27"/>
      <c r="G4" s="11" t="s">
        <v>27</v>
      </c>
      <c r="H4" s="12" t="s">
        <v>28</v>
      </c>
      <c r="I4" s="11" t="s">
        <v>27</v>
      </c>
      <c r="J4" s="12" t="s">
        <v>28</v>
      </c>
      <c r="K4" s="27"/>
      <c r="L4" s="11" t="s">
        <v>27</v>
      </c>
      <c r="M4" s="12" t="s">
        <v>28</v>
      </c>
      <c r="N4" s="11" t="s">
        <v>27</v>
      </c>
      <c r="O4" s="12" t="s">
        <v>28</v>
      </c>
      <c r="P4" s="11" t="s">
        <v>27</v>
      </c>
      <c r="Q4" s="12" t="s">
        <v>28</v>
      </c>
      <c r="R4" s="27"/>
      <c r="S4" s="27"/>
      <c r="T4" s="27"/>
    </row>
    <row r="5" spans="1:2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2" ht="56.25" customHeight="1">
      <c r="A7" s="14">
        <v>1</v>
      </c>
      <c r="B7" s="15" t="s">
        <v>40</v>
      </c>
      <c r="C7" s="16" t="s">
        <v>41</v>
      </c>
      <c r="D7" s="16" t="s">
        <v>41</v>
      </c>
      <c r="E7" s="24">
        <v>1E-3</v>
      </c>
      <c r="F7" s="16" t="s">
        <v>42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10096.52</v>
      </c>
      <c r="N7" s="17">
        <v>0</v>
      </c>
      <c r="O7" s="17">
        <v>10096.52</v>
      </c>
      <c r="P7" s="17">
        <f>I7+K7-N7</f>
        <v>9800000</v>
      </c>
      <c r="Q7" s="17">
        <f>J7+L7-O7</f>
        <v>19598.829999999998</v>
      </c>
      <c r="R7" s="17">
        <v>0</v>
      </c>
      <c r="S7" s="17">
        <v>0</v>
      </c>
      <c r="T7" s="16"/>
    </row>
    <row r="8" spans="1:22" ht="44.25" customHeight="1">
      <c r="A8" s="14">
        <v>2</v>
      </c>
      <c r="B8" s="15" t="s">
        <v>40</v>
      </c>
      <c r="C8" s="16" t="s">
        <v>56</v>
      </c>
      <c r="D8" s="16" t="s">
        <v>56</v>
      </c>
      <c r="E8" s="24">
        <v>1E-3</v>
      </c>
      <c r="F8" s="16" t="s">
        <v>42</v>
      </c>
      <c r="G8" s="17">
        <v>19960000</v>
      </c>
      <c r="H8" s="17">
        <v>19087.43</v>
      </c>
      <c r="I8" s="17">
        <v>19960000</v>
      </c>
      <c r="J8" s="17">
        <v>19087.43</v>
      </c>
      <c r="K8" s="17">
        <v>0</v>
      </c>
      <c r="L8" s="17">
        <v>0</v>
      </c>
      <c r="M8" s="17">
        <v>19087.43</v>
      </c>
      <c r="N8" s="17">
        <v>0</v>
      </c>
      <c r="O8" s="17">
        <v>19087.43</v>
      </c>
      <c r="P8" s="17">
        <v>19960000</v>
      </c>
      <c r="Q8" s="17">
        <v>42259.360000000001</v>
      </c>
      <c r="R8" s="17">
        <v>0</v>
      </c>
      <c r="S8" s="17">
        <v>0</v>
      </c>
      <c r="T8" s="16"/>
    </row>
    <row r="9" spans="1:22" ht="45" customHeight="1">
      <c r="A9" s="14">
        <v>3</v>
      </c>
      <c r="B9" s="15" t="s">
        <v>40</v>
      </c>
      <c r="C9" s="16" t="s">
        <v>43</v>
      </c>
      <c r="D9" s="16" t="s">
        <v>43</v>
      </c>
      <c r="E9" s="24">
        <v>1E-3</v>
      </c>
      <c r="F9" s="16" t="s">
        <v>44</v>
      </c>
      <c r="G9" s="17">
        <v>11000000</v>
      </c>
      <c r="H9" s="17">
        <v>21156.16</v>
      </c>
      <c r="I9" s="17">
        <v>11000000</v>
      </c>
      <c r="J9" s="17">
        <v>21156.16</v>
      </c>
      <c r="K9" s="17">
        <v>0</v>
      </c>
      <c r="L9" s="17">
        <v>0</v>
      </c>
      <c r="M9" s="17">
        <v>11000</v>
      </c>
      <c r="N9" s="17">
        <v>0</v>
      </c>
      <c r="O9" s="17">
        <v>11000</v>
      </c>
      <c r="P9" s="17">
        <f t="shared" ref="P9:P11" si="0">I9+K9-N9</f>
        <v>11000000</v>
      </c>
      <c r="Q9" s="17">
        <f t="shared" ref="Q8:Q11" si="1">J9+L9-O9</f>
        <v>10156.16</v>
      </c>
      <c r="R9" s="17">
        <v>0</v>
      </c>
      <c r="S9" s="17">
        <v>0</v>
      </c>
      <c r="T9" s="16"/>
    </row>
    <row r="10" spans="1:22" ht="55.5" customHeight="1">
      <c r="A10" s="14">
        <v>4</v>
      </c>
      <c r="B10" s="15" t="s">
        <v>40</v>
      </c>
      <c r="C10" s="16" t="s">
        <v>45</v>
      </c>
      <c r="D10" s="16" t="s">
        <v>45</v>
      </c>
      <c r="E10" s="24">
        <v>1E-3</v>
      </c>
      <c r="F10" s="16" t="s">
        <v>46</v>
      </c>
      <c r="G10" s="17">
        <v>14800840</v>
      </c>
      <c r="H10" s="17">
        <v>28587.919999999998</v>
      </c>
      <c r="I10" s="19">
        <v>14800840</v>
      </c>
      <c r="J10" s="17">
        <v>28587.919999999998</v>
      </c>
      <c r="K10" s="17">
        <v>0</v>
      </c>
      <c r="L10" s="17">
        <v>0</v>
      </c>
      <c r="M10" s="17">
        <v>14800.84</v>
      </c>
      <c r="N10" s="17">
        <v>0</v>
      </c>
      <c r="O10" s="17">
        <v>14800.84</v>
      </c>
      <c r="P10" s="17">
        <f t="shared" si="0"/>
        <v>14800840</v>
      </c>
      <c r="Q10" s="17">
        <f t="shared" si="1"/>
        <v>13787.079999999998</v>
      </c>
      <c r="R10" s="17">
        <v>0</v>
      </c>
      <c r="S10" s="17">
        <v>0</v>
      </c>
      <c r="T10" s="16"/>
    </row>
    <row r="11" spans="1:22" ht="57.75" customHeight="1">
      <c r="A11" s="14">
        <v>5</v>
      </c>
      <c r="B11" s="15" t="s">
        <v>40</v>
      </c>
      <c r="C11" s="16" t="s">
        <v>47</v>
      </c>
      <c r="D11" s="16" t="s">
        <v>47</v>
      </c>
      <c r="E11" s="24">
        <v>1E-3</v>
      </c>
      <c r="F11" s="16" t="s">
        <v>48</v>
      </c>
      <c r="G11" s="17">
        <v>10541260</v>
      </c>
      <c r="H11" s="17">
        <v>31623.78</v>
      </c>
      <c r="I11" s="17">
        <v>10541260</v>
      </c>
      <c r="J11" s="17">
        <v>31623.78</v>
      </c>
      <c r="K11" s="17">
        <v>0</v>
      </c>
      <c r="L11" s="17">
        <v>0</v>
      </c>
      <c r="M11" s="17">
        <v>10572.11</v>
      </c>
      <c r="N11" s="17">
        <v>0</v>
      </c>
      <c r="O11" s="17">
        <v>10572.11</v>
      </c>
      <c r="P11" s="17">
        <f t="shared" si="0"/>
        <v>10541260</v>
      </c>
      <c r="Q11" s="17">
        <f t="shared" si="1"/>
        <v>21051.67</v>
      </c>
      <c r="R11" s="17">
        <v>0</v>
      </c>
      <c r="S11" s="17">
        <v>0</v>
      </c>
      <c r="T11" s="16"/>
    </row>
    <row r="12" spans="1:22">
      <c r="A12" s="14"/>
      <c r="B12" s="20" t="s">
        <v>38</v>
      </c>
      <c r="C12" s="13"/>
      <c r="D12" s="13"/>
      <c r="E12" s="13"/>
      <c r="F12" s="13"/>
      <c r="G12" s="18">
        <f>SUM(G7:G11)</f>
        <v>66102100</v>
      </c>
      <c r="H12" s="18">
        <f t="shared" ref="H12:K12" si="2">SUM(H7:H11)</f>
        <v>130150.64</v>
      </c>
      <c r="I12" s="18">
        <f t="shared" si="2"/>
        <v>66102100</v>
      </c>
      <c r="J12" s="18">
        <f t="shared" si="2"/>
        <v>130150.64</v>
      </c>
      <c r="K12" s="18">
        <f t="shared" si="2"/>
        <v>0</v>
      </c>
      <c r="L12" s="18">
        <f t="shared" ref="L12" si="3">SUM(L7:L11)</f>
        <v>0</v>
      </c>
      <c r="M12" s="18">
        <f t="shared" ref="M12" si="4">SUM(M7:M11)</f>
        <v>65556.899999999994</v>
      </c>
      <c r="N12" s="18">
        <f t="shared" ref="N12:O12" si="5">SUM(N7:N11)</f>
        <v>0</v>
      </c>
      <c r="O12" s="18">
        <f t="shared" si="5"/>
        <v>65556.899999999994</v>
      </c>
      <c r="P12" s="18">
        <f t="shared" ref="P12" si="6">SUM(P7:P11)</f>
        <v>66102100</v>
      </c>
      <c r="Q12" s="18">
        <f t="shared" ref="Q12" si="7">SUM(Q7:Q11)</f>
        <v>106853.1</v>
      </c>
      <c r="R12" s="18">
        <f t="shared" ref="R12" si="8">SUM(R7:R11)</f>
        <v>0</v>
      </c>
      <c r="S12" s="18">
        <f t="shared" ref="S12" si="9">SUM(S7:S11)</f>
        <v>0</v>
      </c>
      <c r="T12" s="13"/>
    </row>
    <row r="13" spans="1:22" ht="12.75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2" ht="3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2" ht="13.5" customHeight="1">
      <c r="A15" s="22" t="s">
        <v>50</v>
      </c>
      <c r="B15" s="22"/>
      <c r="C15" s="22"/>
      <c r="D15" s="22"/>
      <c r="E15" s="22"/>
      <c r="F15" s="22"/>
      <c r="G15" s="22" t="s">
        <v>52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idden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22" t="s">
        <v>13</v>
      </c>
      <c r="B17" s="22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</sheetData>
  <mergeCells count="19"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  <mergeCell ref="L3:M3"/>
    <mergeCell ref="N3:O3"/>
    <mergeCell ref="K3:K4"/>
    <mergeCell ref="C3:C4"/>
    <mergeCell ref="D3:D4"/>
    <mergeCell ref="E3:E4"/>
  </mergeCells>
  <pageMargins left="0.31496062992125984" right="0.31496062992125984" top="0.35433070866141736" bottom="0.35433070866141736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2021-01-13T06:52:04Z</cp:lastPrinted>
  <dcterms:created xsi:type="dcterms:W3CDTF">2020-03-02T03:39:28Z</dcterms:created>
  <dcterms:modified xsi:type="dcterms:W3CDTF">2021-01-13T06:56:50Z</dcterms:modified>
</cp:coreProperties>
</file>