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<sst xmlns="http://schemas.openxmlformats.org/spreadsheetml/2006/main" count="167" uniqueCount="78">
  <si>
    <t xml:space="preserve">             </t>
  </si>
  <si>
    <t>Основные  показатели сети муниципальных  учреждений</t>
  </si>
  <si>
    <t xml:space="preserve">Орджоникидзевского  района* </t>
  </si>
  <si>
    <t>Наименование  показателя</t>
  </si>
  <si>
    <t>Районный  бюджет</t>
  </si>
  <si>
    <t>Бюджеты  поселений</t>
  </si>
  <si>
    <t xml:space="preserve">Общегосударственные  расходы </t>
  </si>
  <si>
    <t>Учреждения</t>
  </si>
  <si>
    <t xml:space="preserve">Штатные  единицы </t>
  </si>
  <si>
    <t>Функционирование  высшего  должностного лица муниципального  образования</t>
  </si>
  <si>
    <t>Штатные  единицы</t>
  </si>
  <si>
    <t>Функционирование законодательных (представительных) органов муниципальных  образований</t>
  </si>
  <si>
    <t>Председатель  представительного  органа  власти муниципального  образования</t>
  </si>
  <si>
    <t>Функционирование  местных  администраций</t>
  </si>
  <si>
    <t>Обеспечение  деятельности  финансовых  органов, налоговых  органов и таможенных  органов и  органов  финансового (финансово- бюджетного) надзора</t>
  </si>
  <si>
    <t>Руководитель контрольно-счетной  палаты и  его  заместители</t>
  </si>
  <si>
    <t>Другие  общегосударственные  вопросы</t>
  </si>
  <si>
    <t>Обеспечение  деятельности  Управления  муниципального  имущества</t>
  </si>
  <si>
    <t>Обеспечение деятельности диспетчерской  службы</t>
  </si>
  <si>
    <t>Обеспечение деятельности подведомственных учреждений (в сфере обеспечения хозяйственного обслуживания)</t>
  </si>
  <si>
    <t xml:space="preserve">Национальная  оборона </t>
  </si>
  <si>
    <t xml:space="preserve">Учреждения </t>
  </si>
  <si>
    <t xml:space="preserve">Национальная  экономика </t>
  </si>
  <si>
    <t>Обеспечение  деятельности Управления  экономики</t>
  </si>
  <si>
    <t>Обеспечение  деятельности  Управления  сельского хозяйства</t>
  </si>
  <si>
    <t xml:space="preserve">Образование </t>
  </si>
  <si>
    <t>Группы по хозяйственному обслуживанию</t>
  </si>
  <si>
    <t xml:space="preserve">Дошкольные учреждения </t>
  </si>
  <si>
    <t>Дети-всего:</t>
  </si>
  <si>
    <t>в  т.ч. ясельного возраста</t>
  </si>
  <si>
    <t>Штатные  единицы-всего:</t>
  </si>
  <si>
    <t>в т.ч. педагогические работники</t>
  </si>
  <si>
    <t>из  них  воспитатели</t>
  </si>
  <si>
    <t>руководящие работники</t>
  </si>
  <si>
    <t>прочий персонал</t>
  </si>
  <si>
    <t xml:space="preserve">Общее  образование </t>
  </si>
  <si>
    <t xml:space="preserve">Школы-детские  сады, школы  начальные, неполные  средние и средние </t>
  </si>
  <si>
    <t>Учреждения,</t>
  </si>
  <si>
    <t xml:space="preserve"> в т.ч. </t>
  </si>
  <si>
    <t>Классы</t>
  </si>
  <si>
    <t>Обучающиеся</t>
  </si>
  <si>
    <t>в  том  числе  педагогические  работники</t>
  </si>
  <si>
    <t>из  них воспитатели</t>
  </si>
  <si>
    <t>руководящие  работники</t>
  </si>
  <si>
    <t>прочий  персонал</t>
  </si>
  <si>
    <t xml:space="preserve">Интернаты </t>
  </si>
  <si>
    <t>Штатные  единицы- всего:</t>
  </si>
  <si>
    <t>в том  числе: педагогические  работники</t>
  </si>
  <si>
    <t>из них воспитатели</t>
  </si>
  <si>
    <t>Дом  детского  творчества</t>
  </si>
  <si>
    <t>Группы (кружки, секции)</t>
  </si>
  <si>
    <t>в том  числе:  педагогические  работники</t>
  </si>
  <si>
    <t>Педагогические  ставки</t>
  </si>
  <si>
    <t>Штатные  единицы–всего:</t>
  </si>
  <si>
    <t xml:space="preserve">Другие  вопросы  в  области   образования </t>
  </si>
  <si>
    <t>Обеспечение  деятельности  аппарата  Управления  образования</t>
  </si>
  <si>
    <t>Методический  кабинет</t>
  </si>
  <si>
    <t>Централизованные  бухгалтерии</t>
  </si>
  <si>
    <t>Хозяйственные  группы</t>
  </si>
  <si>
    <t>Группа</t>
  </si>
  <si>
    <t xml:space="preserve">Культура </t>
  </si>
  <si>
    <r>
      <t xml:space="preserve">Группы </t>
    </r>
    <r>
      <rPr>
        <b/>
        <sz val="11.5"/>
        <rFont val="Times New Roman"/>
        <family val="1"/>
      </rPr>
      <t>по хозяйственному обслуживанию</t>
    </r>
  </si>
  <si>
    <t xml:space="preserve">Дома  культуры </t>
  </si>
  <si>
    <t>в т.ч.  руководящие  работники</t>
  </si>
  <si>
    <t>работники культуры</t>
  </si>
  <si>
    <t xml:space="preserve">Музеи </t>
  </si>
  <si>
    <t>Библиотеки</t>
  </si>
  <si>
    <t xml:space="preserve">Обеспечение  деятельности  аппарата  Управления культуры </t>
  </si>
  <si>
    <t xml:space="preserve">Централизованные  бухгалтерии </t>
  </si>
  <si>
    <t xml:space="preserve">Хозяйственные  группы </t>
  </si>
  <si>
    <t xml:space="preserve">Методический  кабинет </t>
  </si>
  <si>
    <t>Всего  учреждений</t>
  </si>
  <si>
    <t>* По данным годового отчета по сети, штатам и контингентам МО Орджоникидзевский район за 2017 год</t>
  </si>
  <si>
    <t>Наименование кода классификации Российской  Федерации</t>
  </si>
  <si>
    <t>Консолидированный бюджет</t>
  </si>
  <si>
    <t>Осуществление отдельных государственных полномочий по предупреждению и ликвидации болезней животных</t>
  </si>
  <si>
    <t>Детская школа искусств</t>
  </si>
  <si>
    <t xml:space="preserve">Дополнительное  образование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</si>
</sst>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07">
      <selection activeCell="J129" sqref="J129"/>
    </sheetView>
  </sheetViews>
  <sheetFormatPr defaultColWidth="9.00390625" defaultRowHeight="12.75"/>
  <cols>
    <col min="1" max="1" width="33.875" style="6" customWidth="1"/>
    <col min="2" max="2" width="27.25390625" style="0" customWidth="1"/>
    <col min="3" max="3" width="14.375" style="0" customWidth="1"/>
    <col min="4" max="4" width="12.625" style="0" customWidth="1"/>
    <col min="5" max="5" width="11.625" style="0" customWidth="1"/>
  </cols>
  <sheetData>
    <row r="1" ht="15.75">
      <c r="A1" s="4" t="s">
        <v>0</v>
      </c>
    </row>
    <row r="2" ht="15.75">
      <c r="A2" s="4"/>
    </row>
    <row r="3" spans="1:5" ht="15.75">
      <c r="A3" s="13" t="s">
        <v>1</v>
      </c>
      <c r="B3" s="13"/>
      <c r="C3" s="13"/>
      <c r="D3" s="13"/>
      <c r="E3" s="13"/>
    </row>
    <row r="4" spans="1:5" ht="15.75">
      <c r="A4" s="13" t="s">
        <v>2</v>
      </c>
      <c r="B4" s="13"/>
      <c r="C4" s="13"/>
      <c r="D4" s="13"/>
      <c r="E4" s="13"/>
    </row>
    <row r="5" ht="15.75">
      <c r="A5" s="4"/>
    </row>
    <row r="6" spans="1:5" ht="47.25">
      <c r="A6" s="7" t="s">
        <v>73</v>
      </c>
      <c r="B6" s="8" t="s">
        <v>3</v>
      </c>
      <c r="C6" s="9" t="s">
        <v>74</v>
      </c>
      <c r="D6" s="9" t="s">
        <v>4</v>
      </c>
      <c r="E6" s="9" t="s">
        <v>5</v>
      </c>
    </row>
    <row r="7" spans="1:5" ht="15.75">
      <c r="A7" s="12" t="s">
        <v>6</v>
      </c>
      <c r="B7" s="11" t="s">
        <v>7</v>
      </c>
      <c r="C7" s="18">
        <f aca="true" t="shared" si="0" ref="C7:C39">D7+E7</f>
        <v>13</v>
      </c>
      <c r="D7" s="18">
        <v>4</v>
      </c>
      <c r="E7" s="18">
        <v>9</v>
      </c>
    </row>
    <row r="8" spans="1:5" ht="15.75">
      <c r="A8" s="12"/>
      <c r="B8" s="11" t="s">
        <v>8</v>
      </c>
      <c r="C8" s="18">
        <f t="shared" si="0"/>
        <v>64</v>
      </c>
      <c r="D8" s="18">
        <f>D10+D12+D14+D16+D18+D20</f>
        <v>36</v>
      </c>
      <c r="E8" s="18">
        <f>E10+E12+E14+E16+E18+E20</f>
        <v>28</v>
      </c>
    </row>
    <row r="9" spans="1:5" ht="15.75">
      <c r="A9" s="15" t="s">
        <v>9</v>
      </c>
      <c r="B9" s="8" t="s">
        <v>7</v>
      </c>
      <c r="C9" s="19">
        <f t="shared" si="0"/>
        <v>0</v>
      </c>
      <c r="D9" s="19">
        <v>0</v>
      </c>
      <c r="E9" s="19">
        <v>0</v>
      </c>
    </row>
    <row r="10" spans="1:5" ht="33" customHeight="1">
      <c r="A10" s="15"/>
      <c r="B10" s="8" t="s">
        <v>10</v>
      </c>
      <c r="C10" s="19">
        <f t="shared" si="0"/>
        <v>10</v>
      </c>
      <c r="D10" s="19">
        <v>1</v>
      </c>
      <c r="E10" s="19">
        <v>9</v>
      </c>
    </row>
    <row r="11" spans="1:5" ht="15.75">
      <c r="A11" s="15" t="s">
        <v>11</v>
      </c>
      <c r="B11" s="8" t="s">
        <v>7</v>
      </c>
      <c r="C11" s="19">
        <f t="shared" si="0"/>
        <v>1</v>
      </c>
      <c r="D11" s="19">
        <v>1</v>
      </c>
      <c r="E11" s="19">
        <v>0</v>
      </c>
    </row>
    <row r="12" spans="1:5" ht="48.75" customHeight="1">
      <c r="A12" s="15"/>
      <c r="B12" s="8" t="s">
        <v>10</v>
      </c>
      <c r="C12" s="19">
        <f t="shared" si="0"/>
        <v>2</v>
      </c>
      <c r="D12" s="19">
        <v>2</v>
      </c>
      <c r="E12" s="19">
        <v>0</v>
      </c>
    </row>
    <row r="13" spans="1:5" ht="15.75">
      <c r="A13" s="15" t="s">
        <v>12</v>
      </c>
      <c r="B13" s="8" t="s">
        <v>7</v>
      </c>
      <c r="C13" s="19">
        <f t="shared" si="0"/>
        <v>0</v>
      </c>
      <c r="D13" s="19">
        <v>0</v>
      </c>
      <c r="E13" s="19">
        <v>0</v>
      </c>
    </row>
    <row r="14" spans="1:5" ht="34.5" customHeight="1">
      <c r="A14" s="15"/>
      <c r="B14" s="8" t="s">
        <v>10</v>
      </c>
      <c r="C14" s="19">
        <f t="shared" si="0"/>
        <v>1</v>
      </c>
      <c r="D14" s="19">
        <v>1</v>
      </c>
      <c r="E14" s="19">
        <v>0</v>
      </c>
    </row>
    <row r="15" spans="1:5" ht="15.75">
      <c r="A15" s="15" t="s">
        <v>13</v>
      </c>
      <c r="B15" s="8" t="s">
        <v>7</v>
      </c>
      <c r="C15" s="19">
        <f t="shared" si="0"/>
        <v>10</v>
      </c>
      <c r="D15" s="19">
        <v>1</v>
      </c>
      <c r="E15" s="19">
        <v>9</v>
      </c>
    </row>
    <row r="16" spans="1:5" ht="15.75">
      <c r="A16" s="15"/>
      <c r="B16" s="8" t="s">
        <v>10</v>
      </c>
      <c r="C16" s="19">
        <f t="shared" si="0"/>
        <v>39</v>
      </c>
      <c r="D16" s="19">
        <v>20</v>
      </c>
      <c r="E16" s="19">
        <v>19</v>
      </c>
    </row>
    <row r="17" spans="1:5" ht="15.75">
      <c r="A17" s="15" t="s">
        <v>14</v>
      </c>
      <c r="B17" s="8" t="s">
        <v>7</v>
      </c>
      <c r="C17" s="19">
        <f t="shared" si="0"/>
        <v>1</v>
      </c>
      <c r="D17" s="19">
        <v>1</v>
      </c>
      <c r="E17" s="19">
        <v>0</v>
      </c>
    </row>
    <row r="18" spans="1:5" ht="79.5" customHeight="1">
      <c r="A18" s="15"/>
      <c r="B18" s="8" t="s">
        <v>10</v>
      </c>
      <c r="C18" s="19">
        <f t="shared" si="0"/>
        <v>10</v>
      </c>
      <c r="D18" s="19">
        <v>10</v>
      </c>
      <c r="E18" s="19">
        <v>0</v>
      </c>
    </row>
    <row r="19" spans="1:5" ht="15.75">
      <c r="A19" s="15" t="s">
        <v>15</v>
      </c>
      <c r="B19" s="8" t="s">
        <v>7</v>
      </c>
      <c r="C19" s="19">
        <f t="shared" si="0"/>
        <v>0</v>
      </c>
      <c r="D19" s="19">
        <v>0</v>
      </c>
      <c r="E19" s="19">
        <v>0</v>
      </c>
    </row>
    <row r="20" spans="1:5" ht="33.75" customHeight="1">
      <c r="A20" s="15"/>
      <c r="B20" s="8" t="s">
        <v>10</v>
      </c>
      <c r="C20" s="19">
        <f t="shared" si="0"/>
        <v>2</v>
      </c>
      <c r="D20" s="19">
        <v>2</v>
      </c>
      <c r="E20" s="19">
        <v>0</v>
      </c>
    </row>
    <row r="21" spans="1:5" ht="15.75">
      <c r="A21" s="12" t="s">
        <v>16</v>
      </c>
      <c r="B21" s="8" t="s">
        <v>7</v>
      </c>
      <c r="C21" s="18">
        <f t="shared" si="0"/>
        <v>1</v>
      </c>
      <c r="D21" s="18">
        <v>1</v>
      </c>
      <c r="E21" s="18">
        <v>0</v>
      </c>
    </row>
    <row r="22" spans="1:5" ht="15.75">
      <c r="A22" s="12"/>
      <c r="B22" s="8" t="s">
        <v>10</v>
      </c>
      <c r="C22" s="18">
        <f t="shared" si="0"/>
        <v>119</v>
      </c>
      <c r="D22" s="18">
        <f>D24+D26+D28</f>
        <v>36</v>
      </c>
      <c r="E22" s="18">
        <f>E24+E26+E28</f>
        <v>83</v>
      </c>
    </row>
    <row r="23" spans="1:5" ht="15.75">
      <c r="A23" s="15" t="s">
        <v>17</v>
      </c>
      <c r="B23" s="8" t="s">
        <v>7</v>
      </c>
      <c r="C23" s="19">
        <f t="shared" si="0"/>
        <v>1</v>
      </c>
      <c r="D23" s="19">
        <v>1</v>
      </c>
      <c r="E23" s="19">
        <v>0</v>
      </c>
    </row>
    <row r="24" spans="1:5" ht="31.5" customHeight="1">
      <c r="A24" s="15"/>
      <c r="B24" s="8" t="s">
        <v>10</v>
      </c>
      <c r="C24" s="19">
        <f t="shared" si="0"/>
        <v>4</v>
      </c>
      <c r="D24" s="19">
        <v>4</v>
      </c>
      <c r="E24" s="19">
        <v>0</v>
      </c>
    </row>
    <row r="25" spans="1:5" ht="15.75">
      <c r="A25" s="15" t="s">
        <v>18</v>
      </c>
      <c r="B25" s="8" t="s">
        <v>7</v>
      </c>
      <c r="C25" s="19">
        <f t="shared" si="0"/>
        <v>0</v>
      </c>
      <c r="D25" s="19">
        <v>0</v>
      </c>
      <c r="E25" s="19">
        <v>0</v>
      </c>
    </row>
    <row r="26" spans="1:5" ht="15.75">
      <c r="A26" s="15"/>
      <c r="B26" s="8" t="s">
        <v>10</v>
      </c>
      <c r="C26" s="19">
        <f t="shared" si="0"/>
        <v>11</v>
      </c>
      <c r="D26" s="19">
        <v>11</v>
      </c>
      <c r="E26" s="19">
        <v>0</v>
      </c>
    </row>
    <row r="27" spans="1:5" ht="15.75">
      <c r="A27" s="15" t="s">
        <v>19</v>
      </c>
      <c r="B27" s="8" t="s">
        <v>7</v>
      </c>
      <c r="C27" s="19">
        <f t="shared" si="0"/>
        <v>0</v>
      </c>
      <c r="D27" s="19">
        <v>0</v>
      </c>
      <c r="E27" s="19">
        <v>0</v>
      </c>
    </row>
    <row r="28" spans="1:5" ht="52.5" customHeight="1">
      <c r="A28" s="15"/>
      <c r="B28" s="8" t="s">
        <v>10</v>
      </c>
      <c r="C28" s="19">
        <f t="shared" si="0"/>
        <v>104</v>
      </c>
      <c r="D28" s="19">
        <v>21</v>
      </c>
      <c r="E28" s="19">
        <v>83</v>
      </c>
    </row>
    <row r="29" spans="1:5" ht="15.75">
      <c r="A29" s="12" t="s">
        <v>20</v>
      </c>
      <c r="B29" s="11" t="s">
        <v>21</v>
      </c>
      <c r="C29" s="18">
        <f t="shared" si="0"/>
        <v>0</v>
      </c>
      <c r="D29" s="18">
        <v>0</v>
      </c>
      <c r="E29" s="18">
        <v>0</v>
      </c>
    </row>
    <row r="30" spans="1:5" ht="15.75">
      <c r="A30" s="12"/>
      <c r="B30" s="11" t="s">
        <v>8</v>
      </c>
      <c r="C30" s="18">
        <f t="shared" si="0"/>
        <v>6</v>
      </c>
      <c r="D30" s="18">
        <v>0</v>
      </c>
      <c r="E30" s="18">
        <v>6</v>
      </c>
    </row>
    <row r="31" spans="1:5" ht="15.75">
      <c r="A31" s="12" t="s">
        <v>22</v>
      </c>
      <c r="B31" s="11" t="s">
        <v>21</v>
      </c>
      <c r="C31" s="18">
        <f t="shared" si="0"/>
        <v>2</v>
      </c>
      <c r="D31" s="18">
        <v>2</v>
      </c>
      <c r="E31" s="18">
        <v>0</v>
      </c>
    </row>
    <row r="32" spans="1:5" ht="15.75">
      <c r="A32" s="12"/>
      <c r="B32" s="11" t="s">
        <v>8</v>
      </c>
      <c r="C32" s="18">
        <f t="shared" si="0"/>
        <v>15</v>
      </c>
      <c r="D32" s="18">
        <f>D34+D36+D38+D40</f>
        <v>15</v>
      </c>
      <c r="E32" s="18">
        <v>0</v>
      </c>
    </row>
    <row r="33" spans="1:5" ht="15.75">
      <c r="A33" s="15" t="s">
        <v>23</v>
      </c>
      <c r="B33" s="8" t="s">
        <v>7</v>
      </c>
      <c r="C33" s="19">
        <f t="shared" si="0"/>
        <v>1</v>
      </c>
      <c r="D33" s="19">
        <v>1</v>
      </c>
      <c r="E33" s="19">
        <v>0</v>
      </c>
    </row>
    <row r="34" spans="1:5" ht="15.75">
      <c r="A34" s="15"/>
      <c r="B34" s="8" t="s">
        <v>10</v>
      </c>
      <c r="C34" s="19">
        <f t="shared" si="0"/>
        <v>6</v>
      </c>
      <c r="D34" s="19">
        <v>6</v>
      </c>
      <c r="E34" s="19">
        <v>0</v>
      </c>
    </row>
    <row r="35" spans="1:5" ht="15.75">
      <c r="A35" s="15" t="s">
        <v>24</v>
      </c>
      <c r="B35" s="8" t="s">
        <v>7</v>
      </c>
      <c r="C35" s="19">
        <f t="shared" si="0"/>
        <v>1</v>
      </c>
      <c r="D35" s="19">
        <v>1</v>
      </c>
      <c r="E35" s="19">
        <v>0</v>
      </c>
    </row>
    <row r="36" spans="1:5" ht="15.75">
      <c r="A36" s="15"/>
      <c r="B36" s="8" t="s">
        <v>10</v>
      </c>
      <c r="C36" s="19">
        <f t="shared" si="0"/>
        <v>2</v>
      </c>
      <c r="D36" s="19">
        <v>2</v>
      </c>
      <c r="E36" s="19">
        <v>0</v>
      </c>
    </row>
    <row r="37" spans="1:5" ht="15.75">
      <c r="A37" s="21" t="s">
        <v>75</v>
      </c>
      <c r="B37" s="8" t="s">
        <v>7</v>
      </c>
      <c r="C37" s="19">
        <f>D37+E37</f>
        <v>0</v>
      </c>
      <c r="D37" s="19">
        <v>0</v>
      </c>
      <c r="E37" s="19">
        <v>0</v>
      </c>
    </row>
    <row r="38" spans="1:5" ht="52.5" customHeight="1">
      <c r="A38" s="22"/>
      <c r="B38" s="8" t="s">
        <v>10</v>
      </c>
      <c r="C38" s="19">
        <f>D38+E38</f>
        <v>2</v>
      </c>
      <c r="D38" s="19">
        <v>2</v>
      </c>
      <c r="E38" s="19">
        <v>0</v>
      </c>
    </row>
    <row r="39" spans="1:5" ht="15.75">
      <c r="A39" s="15" t="s">
        <v>19</v>
      </c>
      <c r="B39" s="8" t="s">
        <v>7</v>
      </c>
      <c r="C39" s="19">
        <f t="shared" si="0"/>
        <v>0</v>
      </c>
      <c r="D39" s="19">
        <v>0</v>
      </c>
      <c r="E39" s="19">
        <v>0</v>
      </c>
    </row>
    <row r="40" spans="1:5" ht="12.75">
      <c r="A40" s="15"/>
      <c r="B40" s="16" t="s">
        <v>10</v>
      </c>
      <c r="C40" s="20">
        <f>D40+E40</f>
        <v>5</v>
      </c>
      <c r="D40" s="20">
        <v>5</v>
      </c>
      <c r="E40" s="20">
        <v>0</v>
      </c>
    </row>
    <row r="41" spans="1:5" ht="36.75" customHeight="1">
      <c r="A41" s="15"/>
      <c r="B41" s="16"/>
      <c r="C41" s="20"/>
      <c r="D41" s="20"/>
      <c r="E41" s="20"/>
    </row>
    <row r="42" spans="1:5" ht="15.75">
      <c r="A42" s="12" t="s">
        <v>25</v>
      </c>
      <c r="B42" s="11" t="s">
        <v>21</v>
      </c>
      <c r="C42" s="18">
        <f>D42+E42</f>
        <v>18</v>
      </c>
      <c r="D42" s="18">
        <f>D46+D55+D75+D92</f>
        <v>18</v>
      </c>
      <c r="E42" s="18">
        <v>0</v>
      </c>
    </row>
    <row r="43" spans="1:5" ht="12.75">
      <c r="A43" s="12"/>
      <c r="B43" s="17" t="s">
        <v>26</v>
      </c>
      <c r="C43" s="23">
        <f>D43</f>
        <v>1</v>
      </c>
      <c r="D43" s="23">
        <v>1</v>
      </c>
      <c r="E43" s="23">
        <v>0</v>
      </c>
    </row>
    <row r="44" spans="1:5" ht="33.75" customHeight="1">
      <c r="A44" s="12"/>
      <c r="B44" s="17"/>
      <c r="C44" s="23"/>
      <c r="D44" s="23"/>
      <c r="E44" s="23"/>
    </row>
    <row r="45" spans="1:5" ht="15.75">
      <c r="A45" s="12"/>
      <c r="B45" s="11" t="s">
        <v>8</v>
      </c>
      <c r="C45" s="18">
        <f aca="true" t="shared" si="1" ref="C45:C56">D45+E45</f>
        <v>645</v>
      </c>
      <c r="D45" s="18">
        <f>D47+D56+D76+D93</f>
        <v>645</v>
      </c>
      <c r="E45" s="18">
        <v>0</v>
      </c>
    </row>
    <row r="46" spans="1:5" ht="15.75">
      <c r="A46" s="12" t="s">
        <v>27</v>
      </c>
      <c r="B46" s="11" t="s">
        <v>21</v>
      </c>
      <c r="C46" s="18">
        <f t="shared" si="1"/>
        <v>5</v>
      </c>
      <c r="D46" s="18">
        <v>5</v>
      </c>
      <c r="E46" s="18">
        <v>0</v>
      </c>
    </row>
    <row r="47" spans="1:5" ht="15.75">
      <c r="A47" s="12"/>
      <c r="B47" s="11" t="s">
        <v>8</v>
      </c>
      <c r="C47" s="18">
        <f t="shared" si="1"/>
        <v>125</v>
      </c>
      <c r="D47" s="18">
        <v>125</v>
      </c>
      <c r="E47" s="18">
        <v>0</v>
      </c>
    </row>
    <row r="48" spans="1:5" ht="15.75">
      <c r="A48" s="7"/>
      <c r="B48" s="8" t="s">
        <v>28</v>
      </c>
      <c r="C48" s="18">
        <f t="shared" si="1"/>
        <v>478</v>
      </c>
      <c r="D48" s="19">
        <v>478</v>
      </c>
      <c r="E48" s="19">
        <v>0</v>
      </c>
    </row>
    <row r="49" spans="1:5" ht="15.75">
      <c r="A49" s="7"/>
      <c r="B49" s="8" t="s">
        <v>29</v>
      </c>
      <c r="C49" s="18">
        <f t="shared" si="1"/>
        <v>132</v>
      </c>
      <c r="D49" s="19">
        <v>132</v>
      </c>
      <c r="E49" s="19">
        <v>0</v>
      </c>
    </row>
    <row r="50" spans="1:5" ht="15.75">
      <c r="A50" s="7"/>
      <c r="B50" s="8" t="s">
        <v>30</v>
      </c>
      <c r="C50" s="18">
        <f t="shared" si="1"/>
        <v>125</v>
      </c>
      <c r="D50" s="19">
        <v>125</v>
      </c>
      <c r="E50" s="19">
        <v>0</v>
      </c>
    </row>
    <row r="51" spans="1:5" ht="31.5">
      <c r="A51" s="7"/>
      <c r="B51" s="8" t="s">
        <v>31</v>
      </c>
      <c r="C51" s="18">
        <f t="shared" si="1"/>
        <v>40</v>
      </c>
      <c r="D51" s="19">
        <v>40</v>
      </c>
      <c r="E51" s="19">
        <v>0</v>
      </c>
    </row>
    <row r="52" spans="1:5" ht="15.75">
      <c r="A52" s="7"/>
      <c r="B52" s="8" t="s">
        <v>32</v>
      </c>
      <c r="C52" s="18">
        <f t="shared" si="1"/>
        <v>35</v>
      </c>
      <c r="D52" s="19">
        <v>35</v>
      </c>
      <c r="E52" s="19">
        <v>0</v>
      </c>
    </row>
    <row r="53" spans="1:5" ht="15.75">
      <c r="A53" s="7"/>
      <c r="B53" s="8" t="s">
        <v>33</v>
      </c>
      <c r="C53" s="18">
        <f t="shared" si="1"/>
        <v>5</v>
      </c>
      <c r="D53" s="19">
        <v>5</v>
      </c>
      <c r="E53" s="19">
        <v>0</v>
      </c>
    </row>
    <row r="54" spans="1:5" ht="15.75">
      <c r="A54" s="7"/>
      <c r="B54" s="8" t="s">
        <v>34</v>
      </c>
      <c r="C54" s="18">
        <f t="shared" si="1"/>
        <v>80</v>
      </c>
      <c r="D54" s="19">
        <v>80</v>
      </c>
      <c r="E54" s="19">
        <v>0</v>
      </c>
    </row>
    <row r="55" spans="1:5" ht="15.75">
      <c r="A55" s="12" t="s">
        <v>35</v>
      </c>
      <c r="B55" s="11" t="s">
        <v>21</v>
      </c>
      <c r="C55" s="18">
        <f t="shared" si="1"/>
        <v>10</v>
      </c>
      <c r="D55" s="18">
        <f>D57+D67</f>
        <v>10</v>
      </c>
      <c r="E55" s="18">
        <v>0</v>
      </c>
    </row>
    <row r="56" spans="1:5" ht="15.75">
      <c r="A56" s="12"/>
      <c r="B56" s="11" t="s">
        <v>8</v>
      </c>
      <c r="C56" s="18">
        <f t="shared" si="1"/>
        <v>432</v>
      </c>
      <c r="D56" s="18">
        <f>D61+D70</f>
        <v>432</v>
      </c>
      <c r="E56" s="18">
        <v>0</v>
      </c>
    </row>
    <row r="57" spans="1:5" ht="15.75">
      <c r="A57" s="12" t="s">
        <v>36</v>
      </c>
      <c r="B57" s="11" t="s">
        <v>37</v>
      </c>
      <c r="C57" s="23">
        <f>D57</f>
        <v>9</v>
      </c>
      <c r="D57" s="23">
        <v>9</v>
      </c>
      <c r="E57" s="23">
        <v>0</v>
      </c>
    </row>
    <row r="58" spans="1:5" ht="36" customHeight="1">
      <c r="A58" s="12"/>
      <c r="B58" s="11" t="s">
        <v>38</v>
      </c>
      <c r="C58" s="23"/>
      <c r="D58" s="23"/>
      <c r="E58" s="23"/>
    </row>
    <row r="59" spans="1:5" ht="15.75">
      <c r="A59" s="7"/>
      <c r="B59" s="8" t="s">
        <v>39</v>
      </c>
      <c r="C59" s="19">
        <f aca="true" t="shared" si="2" ref="C59:C64">D59+E59</f>
        <v>103</v>
      </c>
      <c r="D59" s="19">
        <v>103</v>
      </c>
      <c r="E59" s="19">
        <v>0</v>
      </c>
    </row>
    <row r="60" spans="1:5" ht="15.75">
      <c r="A60" s="7"/>
      <c r="B60" s="8" t="s">
        <v>40</v>
      </c>
      <c r="C60" s="19">
        <f t="shared" si="2"/>
        <v>1562</v>
      </c>
      <c r="D60" s="19">
        <v>1562</v>
      </c>
      <c r="E60" s="19">
        <v>0</v>
      </c>
    </row>
    <row r="61" spans="1:5" ht="15.75">
      <c r="A61" s="7"/>
      <c r="B61" s="8" t="s">
        <v>30</v>
      </c>
      <c r="C61" s="19">
        <f t="shared" si="2"/>
        <v>386</v>
      </c>
      <c r="D61" s="19">
        <v>386</v>
      </c>
      <c r="E61" s="19">
        <v>0</v>
      </c>
    </row>
    <row r="62" spans="1:5" ht="47.25">
      <c r="A62" s="7"/>
      <c r="B62" s="8" t="s">
        <v>41</v>
      </c>
      <c r="C62" s="19">
        <f t="shared" si="2"/>
        <v>231</v>
      </c>
      <c r="D62" s="19">
        <v>231</v>
      </c>
      <c r="E62" s="19">
        <v>0</v>
      </c>
    </row>
    <row r="63" spans="1:5" ht="15.75">
      <c r="A63" s="7"/>
      <c r="B63" s="8" t="s">
        <v>42</v>
      </c>
      <c r="C63" s="19">
        <f t="shared" si="2"/>
        <v>37</v>
      </c>
      <c r="D63" s="19">
        <v>37</v>
      </c>
      <c r="E63" s="19">
        <v>0</v>
      </c>
    </row>
    <row r="64" spans="1:5" ht="15.75">
      <c r="A64" s="7"/>
      <c r="B64" s="8" t="s">
        <v>43</v>
      </c>
      <c r="C64" s="19">
        <f t="shared" si="2"/>
        <v>19</v>
      </c>
      <c r="D64" s="19">
        <v>19</v>
      </c>
      <c r="E64" s="19">
        <v>0</v>
      </c>
    </row>
    <row r="65" spans="1:5" ht="12.75">
      <c r="A65" s="15"/>
      <c r="B65" s="16" t="s">
        <v>44</v>
      </c>
      <c r="C65" s="20">
        <f>D65</f>
        <v>136</v>
      </c>
      <c r="D65" s="20">
        <v>136</v>
      </c>
      <c r="E65" s="20">
        <v>0</v>
      </c>
    </row>
    <row r="66" spans="1:5" ht="12.75">
      <c r="A66" s="15"/>
      <c r="B66" s="16"/>
      <c r="C66" s="20"/>
      <c r="D66" s="20"/>
      <c r="E66" s="20"/>
    </row>
    <row r="67" spans="1:5" ht="15.75">
      <c r="A67" s="10" t="s">
        <v>45</v>
      </c>
      <c r="B67" s="11" t="s">
        <v>7</v>
      </c>
      <c r="C67" s="18">
        <f aca="true" t="shared" si="3" ref="C67:C100">D67+E67</f>
        <v>1</v>
      </c>
      <c r="D67" s="18">
        <v>1</v>
      </c>
      <c r="E67" s="18">
        <v>0</v>
      </c>
    </row>
    <row r="68" spans="1:5" ht="15.75">
      <c r="A68" s="10"/>
      <c r="B68" s="8" t="s">
        <v>39</v>
      </c>
      <c r="C68" s="19">
        <f t="shared" si="3"/>
        <v>10</v>
      </c>
      <c r="D68" s="19">
        <v>10</v>
      </c>
      <c r="E68" s="19">
        <v>0</v>
      </c>
    </row>
    <row r="69" spans="1:5" ht="15.75">
      <c r="A69" s="7"/>
      <c r="B69" s="8" t="s">
        <v>40</v>
      </c>
      <c r="C69" s="19">
        <f t="shared" si="3"/>
        <v>171</v>
      </c>
      <c r="D69" s="19">
        <v>171</v>
      </c>
      <c r="E69" s="19">
        <v>0</v>
      </c>
    </row>
    <row r="70" spans="1:5" ht="31.5">
      <c r="A70" s="7"/>
      <c r="B70" s="8" t="s">
        <v>46</v>
      </c>
      <c r="C70" s="19">
        <f t="shared" si="3"/>
        <v>46</v>
      </c>
      <c r="D70" s="19">
        <v>46</v>
      </c>
      <c r="E70" s="19">
        <v>0</v>
      </c>
    </row>
    <row r="71" spans="1:5" ht="47.25">
      <c r="A71" s="7"/>
      <c r="B71" s="8" t="s">
        <v>47</v>
      </c>
      <c r="C71" s="19">
        <f t="shared" si="3"/>
        <v>27</v>
      </c>
      <c r="D71" s="19">
        <v>27</v>
      </c>
      <c r="E71" s="19">
        <v>0</v>
      </c>
    </row>
    <row r="72" spans="1:5" ht="15.75">
      <c r="A72" s="7"/>
      <c r="B72" s="8" t="s">
        <v>48</v>
      </c>
      <c r="C72" s="19">
        <f t="shared" si="3"/>
        <v>5</v>
      </c>
      <c r="D72" s="19">
        <v>5</v>
      </c>
      <c r="E72" s="19">
        <v>0</v>
      </c>
    </row>
    <row r="73" spans="1:5" ht="15.75">
      <c r="A73" s="7"/>
      <c r="B73" s="8" t="s">
        <v>43</v>
      </c>
      <c r="C73" s="19">
        <f t="shared" si="3"/>
        <v>2</v>
      </c>
      <c r="D73" s="19">
        <v>2</v>
      </c>
      <c r="E73" s="19">
        <v>0</v>
      </c>
    </row>
    <row r="74" spans="1:5" ht="15.75">
      <c r="A74" s="7"/>
      <c r="B74" s="8" t="s">
        <v>34</v>
      </c>
      <c r="C74" s="19">
        <f t="shared" si="3"/>
        <v>17</v>
      </c>
      <c r="D74" s="19">
        <v>17</v>
      </c>
      <c r="E74" s="19">
        <v>0</v>
      </c>
    </row>
    <row r="75" spans="1:5" ht="15.75">
      <c r="A75" s="12" t="s">
        <v>77</v>
      </c>
      <c r="B75" s="11" t="s">
        <v>21</v>
      </c>
      <c r="C75" s="18">
        <f>D75+E75</f>
        <v>2</v>
      </c>
      <c r="D75" s="18">
        <f>D77+D84</f>
        <v>2</v>
      </c>
      <c r="E75" s="18">
        <v>0</v>
      </c>
    </row>
    <row r="76" spans="1:5" ht="15.75">
      <c r="A76" s="12"/>
      <c r="B76" s="11" t="s">
        <v>8</v>
      </c>
      <c r="C76" s="18">
        <f>D76+E76</f>
        <v>48</v>
      </c>
      <c r="D76" s="18">
        <f>D80+D88</f>
        <v>48</v>
      </c>
      <c r="E76" s="18">
        <v>0</v>
      </c>
    </row>
    <row r="77" spans="1:5" ht="15.75">
      <c r="A77" s="10" t="s">
        <v>49</v>
      </c>
      <c r="B77" s="11" t="s">
        <v>7</v>
      </c>
      <c r="C77" s="18">
        <f t="shared" si="3"/>
        <v>1</v>
      </c>
      <c r="D77" s="18">
        <v>1</v>
      </c>
      <c r="E77" s="18">
        <v>0</v>
      </c>
    </row>
    <row r="78" spans="1:5" ht="15.75">
      <c r="A78" s="10"/>
      <c r="B78" s="8" t="s">
        <v>50</v>
      </c>
      <c r="C78" s="19">
        <f t="shared" si="3"/>
        <v>24</v>
      </c>
      <c r="D78" s="19">
        <v>24</v>
      </c>
      <c r="E78" s="19">
        <v>0</v>
      </c>
    </row>
    <row r="79" spans="1:5" ht="15.75">
      <c r="A79" s="10"/>
      <c r="B79" s="8" t="s">
        <v>40</v>
      </c>
      <c r="C79" s="19">
        <f t="shared" si="3"/>
        <v>1192</v>
      </c>
      <c r="D79" s="19">
        <v>1192</v>
      </c>
      <c r="E79" s="19">
        <v>0</v>
      </c>
    </row>
    <row r="80" spans="1:5" ht="15.75">
      <c r="A80" s="7"/>
      <c r="B80" s="8" t="s">
        <v>30</v>
      </c>
      <c r="C80" s="19">
        <f t="shared" si="3"/>
        <v>34</v>
      </c>
      <c r="D80" s="19">
        <v>34</v>
      </c>
      <c r="E80" s="19">
        <v>0</v>
      </c>
    </row>
    <row r="81" spans="1:5" ht="47.25">
      <c r="A81" s="7"/>
      <c r="B81" s="8" t="s">
        <v>51</v>
      </c>
      <c r="C81" s="19">
        <f t="shared" si="3"/>
        <v>21</v>
      </c>
      <c r="D81" s="19">
        <v>21</v>
      </c>
      <c r="E81" s="19">
        <v>0</v>
      </c>
    </row>
    <row r="82" spans="1:5" ht="15.75">
      <c r="A82" s="7"/>
      <c r="B82" s="8" t="s">
        <v>43</v>
      </c>
      <c r="C82" s="19">
        <f t="shared" si="3"/>
        <v>2</v>
      </c>
      <c r="D82" s="19">
        <v>2</v>
      </c>
      <c r="E82" s="19">
        <v>0</v>
      </c>
    </row>
    <row r="83" spans="1:5" ht="15.75">
      <c r="A83" s="7"/>
      <c r="B83" s="8" t="s">
        <v>34</v>
      </c>
      <c r="C83" s="19">
        <f t="shared" si="3"/>
        <v>11</v>
      </c>
      <c r="D83" s="19">
        <v>11</v>
      </c>
      <c r="E83" s="19">
        <v>0</v>
      </c>
    </row>
    <row r="84" spans="1:5" ht="15.75">
      <c r="A84" s="10" t="s">
        <v>76</v>
      </c>
      <c r="B84" s="11" t="s">
        <v>7</v>
      </c>
      <c r="C84" s="18">
        <f t="shared" si="3"/>
        <v>1</v>
      </c>
      <c r="D84" s="18">
        <v>1</v>
      </c>
      <c r="E84" s="18">
        <v>0</v>
      </c>
    </row>
    <row r="85" spans="1:5" ht="15.75">
      <c r="A85" s="7"/>
      <c r="B85" s="8" t="s">
        <v>50</v>
      </c>
      <c r="C85" s="19">
        <f t="shared" si="3"/>
        <v>26</v>
      </c>
      <c r="D85" s="19">
        <v>26</v>
      </c>
      <c r="E85" s="19">
        <v>0</v>
      </c>
    </row>
    <row r="86" spans="1:5" ht="15.75">
      <c r="A86" s="7"/>
      <c r="B86" s="8" t="s">
        <v>40</v>
      </c>
      <c r="C86" s="19">
        <f t="shared" si="3"/>
        <v>79</v>
      </c>
      <c r="D86" s="19">
        <v>79</v>
      </c>
      <c r="E86" s="19">
        <v>0</v>
      </c>
    </row>
    <row r="87" spans="1:5" ht="15.75">
      <c r="A87" s="7"/>
      <c r="B87" s="8" t="s">
        <v>52</v>
      </c>
      <c r="C87" s="19">
        <f t="shared" si="3"/>
        <v>6</v>
      </c>
      <c r="D87" s="19">
        <v>6</v>
      </c>
      <c r="E87" s="19">
        <v>0</v>
      </c>
    </row>
    <row r="88" spans="1:5" ht="15.75">
      <c r="A88" s="7"/>
      <c r="B88" s="8" t="s">
        <v>53</v>
      </c>
      <c r="C88" s="19">
        <f t="shared" si="3"/>
        <v>14</v>
      </c>
      <c r="D88" s="19">
        <v>14</v>
      </c>
      <c r="E88" s="19">
        <v>0</v>
      </c>
    </row>
    <row r="89" spans="1:5" ht="47.25">
      <c r="A89" s="7"/>
      <c r="B89" s="8" t="s">
        <v>41</v>
      </c>
      <c r="C89" s="19">
        <f t="shared" si="3"/>
        <v>11</v>
      </c>
      <c r="D89" s="19">
        <v>11</v>
      </c>
      <c r="E89" s="19">
        <v>0</v>
      </c>
    </row>
    <row r="90" spans="1:5" ht="15.75">
      <c r="A90" s="7"/>
      <c r="B90" s="8" t="s">
        <v>43</v>
      </c>
      <c r="C90" s="19">
        <f t="shared" si="3"/>
        <v>1</v>
      </c>
      <c r="D90" s="19">
        <v>1</v>
      </c>
      <c r="E90" s="19">
        <v>0</v>
      </c>
    </row>
    <row r="91" spans="1:5" ht="15.75">
      <c r="A91" s="7"/>
      <c r="B91" s="8" t="s">
        <v>44</v>
      </c>
      <c r="C91" s="19">
        <f t="shared" si="3"/>
        <v>2</v>
      </c>
      <c r="D91" s="19">
        <v>2</v>
      </c>
      <c r="E91" s="19">
        <v>0</v>
      </c>
    </row>
    <row r="92" spans="1:5" ht="15.75">
      <c r="A92" s="12" t="s">
        <v>54</v>
      </c>
      <c r="B92" s="11" t="s">
        <v>21</v>
      </c>
      <c r="C92" s="18">
        <f t="shared" si="3"/>
        <v>1</v>
      </c>
      <c r="D92" s="18">
        <v>1</v>
      </c>
      <c r="E92" s="18">
        <v>0</v>
      </c>
    </row>
    <row r="93" spans="1:5" ht="15.75">
      <c r="A93" s="12"/>
      <c r="B93" s="11" t="s">
        <v>8</v>
      </c>
      <c r="C93" s="18">
        <f t="shared" si="3"/>
        <v>40</v>
      </c>
      <c r="D93" s="18">
        <f>D95+D97+D99+D101</f>
        <v>40</v>
      </c>
      <c r="E93" s="18">
        <v>0</v>
      </c>
    </row>
    <row r="94" spans="1:5" ht="15.75">
      <c r="A94" s="15" t="s">
        <v>55</v>
      </c>
      <c r="B94" s="8" t="s">
        <v>7</v>
      </c>
      <c r="C94" s="19">
        <f t="shared" si="3"/>
        <v>1</v>
      </c>
      <c r="D94" s="19">
        <v>1</v>
      </c>
      <c r="E94" s="19">
        <v>0</v>
      </c>
    </row>
    <row r="95" spans="1:5" ht="34.5" customHeight="1">
      <c r="A95" s="15"/>
      <c r="B95" s="8" t="s">
        <v>10</v>
      </c>
      <c r="C95" s="19">
        <f t="shared" si="3"/>
        <v>11</v>
      </c>
      <c r="D95" s="19">
        <v>11</v>
      </c>
      <c r="E95" s="19">
        <v>0</v>
      </c>
    </row>
    <row r="96" spans="1:5" ht="15.75">
      <c r="A96" s="15" t="s">
        <v>56</v>
      </c>
      <c r="B96" s="8" t="s">
        <v>7</v>
      </c>
      <c r="C96" s="19">
        <f t="shared" si="3"/>
        <v>0</v>
      </c>
      <c r="D96" s="19">
        <v>0</v>
      </c>
      <c r="E96" s="19">
        <v>0</v>
      </c>
    </row>
    <row r="97" spans="1:5" ht="15.75">
      <c r="A97" s="15"/>
      <c r="B97" s="8" t="s">
        <v>10</v>
      </c>
      <c r="C97" s="19">
        <f t="shared" si="3"/>
        <v>4</v>
      </c>
      <c r="D97" s="19">
        <v>4</v>
      </c>
      <c r="E97" s="19">
        <v>0</v>
      </c>
    </row>
    <row r="98" spans="1:5" ht="15.75">
      <c r="A98" s="15" t="s">
        <v>57</v>
      </c>
      <c r="B98" s="8" t="s">
        <v>7</v>
      </c>
      <c r="C98" s="19">
        <f t="shared" si="3"/>
        <v>0</v>
      </c>
      <c r="D98" s="19">
        <v>0</v>
      </c>
      <c r="E98" s="19">
        <v>0</v>
      </c>
    </row>
    <row r="99" spans="1:5" ht="15.75">
      <c r="A99" s="15"/>
      <c r="B99" s="8" t="s">
        <v>10</v>
      </c>
      <c r="C99" s="19">
        <f t="shared" si="3"/>
        <v>23</v>
      </c>
      <c r="D99" s="19">
        <v>23</v>
      </c>
      <c r="E99" s="19">
        <v>0</v>
      </c>
    </row>
    <row r="100" spans="1:5" ht="15.75">
      <c r="A100" s="15" t="s">
        <v>58</v>
      </c>
      <c r="B100" s="8" t="s">
        <v>59</v>
      </c>
      <c r="C100" s="19">
        <f t="shared" si="3"/>
        <v>1</v>
      </c>
      <c r="D100" s="19">
        <v>1</v>
      </c>
      <c r="E100" s="19">
        <v>0</v>
      </c>
    </row>
    <row r="101" spans="1:5" ht="15.75">
      <c r="A101" s="15"/>
      <c r="B101" s="8" t="s">
        <v>10</v>
      </c>
      <c r="C101" s="19">
        <f aca="true" t="shared" si="4" ref="C101:C132">D101+E101</f>
        <v>2</v>
      </c>
      <c r="D101" s="19">
        <v>2</v>
      </c>
      <c r="E101" s="19">
        <v>0</v>
      </c>
    </row>
    <row r="102" spans="1:5" ht="15.75">
      <c r="A102" s="12" t="s">
        <v>60</v>
      </c>
      <c r="B102" s="11" t="s">
        <v>21</v>
      </c>
      <c r="C102" s="18">
        <f t="shared" si="4"/>
        <v>14</v>
      </c>
      <c r="D102" s="18">
        <v>5</v>
      </c>
      <c r="E102" s="18">
        <v>9</v>
      </c>
    </row>
    <row r="103" spans="1:5" ht="44.25">
      <c r="A103" s="12"/>
      <c r="B103" s="11" t="s">
        <v>61</v>
      </c>
      <c r="C103" s="18">
        <f t="shared" si="4"/>
        <v>1</v>
      </c>
      <c r="D103" s="18">
        <v>1</v>
      </c>
      <c r="E103" s="18">
        <v>0</v>
      </c>
    </row>
    <row r="104" spans="1:5" ht="15.75">
      <c r="A104" s="12"/>
      <c r="B104" s="11" t="s">
        <v>8</v>
      </c>
      <c r="C104" s="18">
        <f t="shared" si="4"/>
        <v>175</v>
      </c>
      <c r="D104" s="18">
        <f>D106+D111+D116+D121+D123+D125+D127</f>
        <v>88</v>
      </c>
      <c r="E104" s="18">
        <f>E106+E111+E116+E121+E123+E125+E127</f>
        <v>87</v>
      </c>
    </row>
    <row r="105" spans="1:5" ht="15.75">
      <c r="A105" s="12" t="s">
        <v>62</v>
      </c>
      <c r="B105" s="11" t="s">
        <v>21</v>
      </c>
      <c r="C105" s="18">
        <f t="shared" si="4"/>
        <v>9</v>
      </c>
      <c r="D105" s="18">
        <v>0</v>
      </c>
      <c r="E105" s="18">
        <v>9</v>
      </c>
    </row>
    <row r="106" spans="1:5" ht="15.75">
      <c r="A106" s="12"/>
      <c r="B106" s="11" t="s">
        <v>10</v>
      </c>
      <c r="C106" s="18">
        <f t="shared" si="4"/>
        <v>54</v>
      </c>
      <c r="D106" s="18">
        <v>0</v>
      </c>
      <c r="E106" s="18">
        <f>E107+E108</f>
        <v>54</v>
      </c>
    </row>
    <row r="107" spans="1:5" ht="31.5">
      <c r="A107" s="12"/>
      <c r="B107" s="8" t="s">
        <v>63</v>
      </c>
      <c r="C107" s="19">
        <f t="shared" si="4"/>
        <v>9</v>
      </c>
      <c r="D107" s="19">
        <v>0</v>
      </c>
      <c r="E107" s="19">
        <v>9</v>
      </c>
    </row>
    <row r="108" spans="1:5" ht="15.75">
      <c r="A108" s="10"/>
      <c r="B108" s="8" t="s">
        <v>64</v>
      </c>
      <c r="C108" s="19">
        <f t="shared" si="4"/>
        <v>45</v>
      </c>
      <c r="D108" s="19">
        <v>0</v>
      </c>
      <c r="E108" s="19">
        <v>45</v>
      </c>
    </row>
    <row r="109" spans="1:5" ht="15.75" hidden="1">
      <c r="A109" s="10"/>
      <c r="B109" s="8" t="s">
        <v>34</v>
      </c>
      <c r="C109" s="19">
        <f t="shared" si="4"/>
        <v>0</v>
      </c>
      <c r="D109" s="19">
        <v>0</v>
      </c>
      <c r="E109" s="19">
        <v>0</v>
      </c>
    </row>
    <row r="110" spans="1:5" ht="15.75">
      <c r="A110" s="12" t="s">
        <v>65</v>
      </c>
      <c r="B110" s="11" t="s">
        <v>21</v>
      </c>
      <c r="C110" s="18">
        <f t="shared" si="4"/>
        <v>3</v>
      </c>
      <c r="D110" s="18">
        <v>3</v>
      </c>
      <c r="E110" s="18">
        <v>0</v>
      </c>
    </row>
    <row r="111" spans="1:5" ht="15.75">
      <c r="A111" s="12"/>
      <c r="B111" s="11" t="s">
        <v>8</v>
      </c>
      <c r="C111" s="18">
        <f t="shared" si="4"/>
        <v>16</v>
      </c>
      <c r="D111" s="18">
        <v>16</v>
      </c>
      <c r="E111" s="18">
        <v>0</v>
      </c>
    </row>
    <row r="112" spans="1:5" ht="31.5">
      <c r="A112" s="12"/>
      <c r="B112" s="8" t="s">
        <v>63</v>
      </c>
      <c r="C112" s="19">
        <f t="shared" si="4"/>
        <v>3</v>
      </c>
      <c r="D112" s="19">
        <v>3</v>
      </c>
      <c r="E112" s="19">
        <v>0</v>
      </c>
    </row>
    <row r="113" spans="1:5" ht="15.75">
      <c r="A113" s="7"/>
      <c r="B113" s="8" t="s">
        <v>64</v>
      </c>
      <c r="C113" s="19">
        <f t="shared" si="4"/>
        <v>5</v>
      </c>
      <c r="D113" s="19">
        <v>5</v>
      </c>
      <c r="E113" s="19">
        <v>0</v>
      </c>
    </row>
    <row r="114" spans="1:5" ht="15.75">
      <c r="A114" s="7"/>
      <c r="B114" s="8" t="s">
        <v>34</v>
      </c>
      <c r="C114" s="19">
        <f t="shared" si="4"/>
        <v>8</v>
      </c>
      <c r="D114" s="19">
        <v>8</v>
      </c>
      <c r="E114" s="19">
        <v>0</v>
      </c>
    </row>
    <row r="115" spans="1:5" ht="15.75">
      <c r="A115" s="10" t="s">
        <v>66</v>
      </c>
      <c r="B115" s="11" t="s">
        <v>21</v>
      </c>
      <c r="C115" s="18">
        <f t="shared" si="4"/>
        <v>1</v>
      </c>
      <c r="D115" s="18">
        <v>1</v>
      </c>
      <c r="E115" s="18">
        <v>0</v>
      </c>
    </row>
    <row r="116" spans="1:5" ht="15.75">
      <c r="A116" s="10"/>
      <c r="B116" s="11" t="s">
        <v>8</v>
      </c>
      <c r="C116" s="18">
        <f t="shared" si="4"/>
        <v>46</v>
      </c>
      <c r="D116" s="18">
        <v>46</v>
      </c>
      <c r="E116" s="18">
        <v>0</v>
      </c>
    </row>
    <row r="117" spans="1:5" ht="31.5">
      <c r="A117" s="7"/>
      <c r="B117" s="8" t="s">
        <v>63</v>
      </c>
      <c r="C117" s="19">
        <f t="shared" si="4"/>
        <v>1</v>
      </c>
      <c r="D117" s="19">
        <v>1</v>
      </c>
      <c r="E117" s="19">
        <v>0</v>
      </c>
    </row>
    <row r="118" spans="1:5" ht="15.75">
      <c r="A118" s="7"/>
      <c r="B118" s="8" t="s">
        <v>64</v>
      </c>
      <c r="C118" s="19">
        <f t="shared" si="4"/>
        <v>28</v>
      </c>
      <c r="D118" s="19">
        <v>28</v>
      </c>
      <c r="E118" s="19">
        <v>0</v>
      </c>
    </row>
    <row r="119" spans="1:5" ht="15.75">
      <c r="A119" s="7"/>
      <c r="B119" s="8" t="s">
        <v>34</v>
      </c>
      <c r="C119" s="19">
        <f t="shared" si="4"/>
        <v>17</v>
      </c>
      <c r="D119" s="19">
        <v>17</v>
      </c>
      <c r="E119" s="19">
        <v>0</v>
      </c>
    </row>
    <row r="120" spans="1:5" ht="15.75">
      <c r="A120" s="12" t="s">
        <v>67</v>
      </c>
      <c r="B120" s="8" t="s">
        <v>7</v>
      </c>
      <c r="C120" s="19">
        <f t="shared" si="4"/>
        <v>1</v>
      </c>
      <c r="D120" s="19">
        <v>1</v>
      </c>
      <c r="E120" s="19">
        <v>0</v>
      </c>
    </row>
    <row r="121" spans="1:5" ht="34.5" customHeight="1">
      <c r="A121" s="12"/>
      <c r="B121" s="8" t="s">
        <v>10</v>
      </c>
      <c r="C121" s="19">
        <f t="shared" si="4"/>
        <v>3</v>
      </c>
      <c r="D121" s="19">
        <v>3</v>
      </c>
      <c r="E121" s="19">
        <v>0</v>
      </c>
    </row>
    <row r="122" spans="1:5" ht="15.75">
      <c r="A122" s="12" t="s">
        <v>68</v>
      </c>
      <c r="B122" s="8" t="s">
        <v>7</v>
      </c>
      <c r="C122" s="19">
        <f t="shared" si="4"/>
        <v>0</v>
      </c>
      <c r="D122" s="19">
        <v>0</v>
      </c>
      <c r="E122" s="19">
        <v>0</v>
      </c>
    </row>
    <row r="123" spans="1:5" ht="15.75">
      <c r="A123" s="12"/>
      <c r="B123" s="8" t="s">
        <v>10</v>
      </c>
      <c r="C123" s="19">
        <f t="shared" si="4"/>
        <v>33</v>
      </c>
      <c r="D123" s="19">
        <v>6</v>
      </c>
      <c r="E123" s="19">
        <v>27</v>
      </c>
    </row>
    <row r="124" spans="1:5" ht="15.75">
      <c r="A124" s="12" t="s">
        <v>69</v>
      </c>
      <c r="B124" s="8" t="s">
        <v>59</v>
      </c>
      <c r="C124" s="19">
        <f t="shared" si="4"/>
        <v>1</v>
      </c>
      <c r="D124" s="19">
        <v>1</v>
      </c>
      <c r="E124" s="19">
        <v>0</v>
      </c>
    </row>
    <row r="125" spans="1:5" ht="15.75">
      <c r="A125" s="12"/>
      <c r="B125" s="8" t="s">
        <v>10</v>
      </c>
      <c r="C125" s="19">
        <f t="shared" si="4"/>
        <v>9</v>
      </c>
      <c r="D125" s="19">
        <v>3</v>
      </c>
      <c r="E125" s="19">
        <v>6</v>
      </c>
    </row>
    <row r="126" spans="1:5" ht="15.75">
      <c r="A126" s="12" t="s">
        <v>70</v>
      </c>
      <c r="B126" s="8" t="s">
        <v>7</v>
      </c>
      <c r="C126" s="19">
        <f t="shared" si="4"/>
        <v>0</v>
      </c>
      <c r="D126" s="19">
        <v>0</v>
      </c>
      <c r="E126" s="19">
        <v>0</v>
      </c>
    </row>
    <row r="127" spans="1:5" ht="15.75">
      <c r="A127" s="12"/>
      <c r="B127" s="8" t="s">
        <v>10</v>
      </c>
      <c r="C127" s="19">
        <f t="shared" si="4"/>
        <v>14</v>
      </c>
      <c r="D127" s="19">
        <v>14</v>
      </c>
      <c r="E127" s="19">
        <v>0</v>
      </c>
    </row>
    <row r="128" spans="1:5" ht="23.25" customHeight="1">
      <c r="A128" s="10" t="s">
        <v>71</v>
      </c>
      <c r="B128" s="11"/>
      <c r="C128" s="18">
        <f t="shared" si="4"/>
        <v>47</v>
      </c>
      <c r="D128" s="24">
        <f>D7+D31+D42+D102</f>
        <v>29</v>
      </c>
      <c r="E128" s="18">
        <v>18</v>
      </c>
    </row>
    <row r="129" spans="1:5" ht="20.25" customHeight="1">
      <c r="A129" s="10" t="s">
        <v>8</v>
      </c>
      <c r="B129" s="11"/>
      <c r="C129" s="18">
        <f t="shared" si="4"/>
        <v>1024</v>
      </c>
      <c r="D129" s="18">
        <f>D8+D22+D30+D32+D45+D104</f>
        <v>820</v>
      </c>
      <c r="E129" s="18">
        <f>E8+E22+E30+E32+E45+E104</f>
        <v>204</v>
      </c>
    </row>
    <row r="130" spans="1:5" ht="15.75">
      <c r="A130" s="5"/>
      <c r="B130" s="1"/>
      <c r="C130" s="2"/>
      <c r="D130" s="2"/>
      <c r="E130" s="2"/>
    </row>
    <row r="131" spans="1:6" ht="63" customHeight="1">
      <c r="A131" s="14" t="s">
        <v>72</v>
      </c>
      <c r="B131" s="14"/>
      <c r="C131" s="3"/>
      <c r="D131" s="3"/>
      <c r="E131" s="3"/>
      <c r="F131" s="3"/>
    </row>
  </sheetData>
  <mergeCells count="53">
    <mergeCell ref="A75:A7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E40:E41"/>
    <mergeCell ref="A31:A32"/>
    <mergeCell ref="A33:A34"/>
    <mergeCell ref="A35:A36"/>
    <mergeCell ref="A39:A41"/>
    <mergeCell ref="A37:A38"/>
    <mergeCell ref="D43:D44"/>
    <mergeCell ref="B40:B41"/>
    <mergeCell ref="C40:C41"/>
    <mergeCell ref="D40:D41"/>
    <mergeCell ref="E43:E44"/>
    <mergeCell ref="A46:A47"/>
    <mergeCell ref="A55:A56"/>
    <mergeCell ref="A57:A58"/>
    <mergeCell ref="C57:C58"/>
    <mergeCell ref="D57:D58"/>
    <mergeCell ref="E57:E58"/>
    <mergeCell ref="A42:A45"/>
    <mergeCell ref="B43:B44"/>
    <mergeCell ref="C43:C44"/>
    <mergeCell ref="A102:A104"/>
    <mergeCell ref="A105:A107"/>
    <mergeCell ref="E65:E66"/>
    <mergeCell ref="A92:A93"/>
    <mergeCell ref="A94:A95"/>
    <mergeCell ref="A96:A97"/>
    <mergeCell ref="A65:A66"/>
    <mergeCell ref="B65:B66"/>
    <mergeCell ref="C65:C66"/>
    <mergeCell ref="D65:D66"/>
    <mergeCell ref="A126:A127"/>
    <mergeCell ref="A3:E3"/>
    <mergeCell ref="A4:E4"/>
    <mergeCell ref="A131:B131"/>
    <mergeCell ref="A110:A112"/>
    <mergeCell ref="A120:A121"/>
    <mergeCell ref="A122:A123"/>
    <mergeCell ref="A124:A125"/>
    <mergeCell ref="A98:A99"/>
    <mergeCell ref="A100:A101"/>
  </mergeCells>
  <printOptions/>
  <pageMargins left="0.75" right="0.75" top="0.67" bottom="0.56" header="0.37" footer="0.38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2018-09-24T03:26:24Z</cp:lastPrinted>
  <dcterms:created xsi:type="dcterms:W3CDTF">2018-09-24T03:15:16Z</dcterms:created>
  <dcterms:modified xsi:type="dcterms:W3CDTF">2018-09-24T06:21:20Z</dcterms:modified>
  <cp:category/>
  <cp:version/>
  <cp:contentType/>
  <cp:contentStatus/>
</cp:coreProperties>
</file>