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<sst xmlns="http://schemas.openxmlformats.org/spreadsheetml/2006/main" count="29" uniqueCount="29">
  <si>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Всего фуражных коров: (гол)</t>
  </si>
  <si>
    <t>Валовый надой молока (цн)</t>
  </si>
  <si>
    <t>Сдано молока факт (цн)</t>
  </si>
  <si>
    <t>Товарность молока (%)</t>
  </si>
  <si>
    <t>Пало КРС, гол.</t>
  </si>
  <si>
    <t>Забито КРС, гол.</t>
  </si>
  <si>
    <t>Отел коров, гол.</t>
  </si>
  <si>
    <t>Осеменение коров, гол.</t>
  </si>
  <si>
    <t xml:space="preserve">                                                       Ф.№2</t>
  </si>
  <si>
    <t xml:space="preserve">                                                       Ф.№3</t>
  </si>
  <si>
    <t xml:space="preserve">                                                       Ф.№4</t>
  </si>
  <si>
    <t>Район</t>
  </si>
  <si>
    <t xml:space="preserve">                                                       ф.№6</t>
  </si>
  <si>
    <t>СПК "Копьёвский"</t>
  </si>
  <si>
    <t>КФХ Иванов Е.В.</t>
  </si>
  <si>
    <t>КФХ Гесс А.Н.</t>
  </si>
  <si>
    <t>ООО "Июс -Агро"</t>
  </si>
  <si>
    <t>КФХ Медведев С.А.</t>
  </si>
  <si>
    <t>Надой на 1 фур. корову (кг)      Ф.№1</t>
  </si>
  <si>
    <t>КФХ Филиппова Н.В.</t>
  </si>
  <si>
    <t>Сдано молока в зачете (цн)  2018 г.</t>
  </si>
  <si>
    <t>КФХ Сафаров З.Н.о.</t>
  </si>
  <si>
    <t xml:space="preserve">                                                       </t>
  </si>
  <si>
    <t>КФХ Браун И.В.</t>
  </si>
  <si>
    <t>Сдано молока в зачете (цн)  2019 г.</t>
  </si>
  <si>
    <t>Надой на 1 фур. корову (кг)  2019 г.</t>
  </si>
  <si>
    <t>Надой на 1 фур. корову (кг) 2018 г.</t>
  </si>
  <si>
    <t>КФХ Муленко Н.В.</t>
  </si>
  <si>
    <t xml:space="preserve">ИНФОРМАЦИЯ
 О ХОДЕ  РАБОТ В ЖИВОТНОВОДСТВЕ ПО ХОЗЯЙСТВАМ 
ОРДЖОНИКИДЗЕВСКОГО РАЙОНА   27  июня  2019 ГОДА
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</si>
</sst>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6"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2" xfId="0" applyFont="1" applyFill="1" applyBorder="1" applyAlignment="1">
      <alignment horizontal="center"/>
    </xf>
    <xf numFmtId="1" fontId="0" fillId="0" borderId="10" xfId="0" applyNumberFormat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PageLayoutView="0" workbookViewId="0" topLeftCell="A1">
      <selection activeCell="R13" sqref="R13"/>
    </sheetView>
  </sheetViews>
  <sheetFormatPr defaultColWidth="9.140625" defaultRowHeight="15"/>
  <cols>
    <col min="1" max="1" width="28.57421875" style="0" customWidth="1"/>
    <col min="2" max="3" width="8.8515625" style="0" customWidth="1"/>
    <col min="4" max="4" width="9.28125" style="0" customWidth="1"/>
    <col min="5" max="5" width="8.28125" style="0" customWidth="1"/>
    <col min="6" max="6" width="7.421875" style="0" customWidth="1"/>
    <col min="7" max="8" width="9.421875" style="0" customWidth="1"/>
    <col min="9" max="10" width="9.8515625" style="0" customWidth="1"/>
    <col min="12" max="12" width="0.13671875" style="0" customWidth="1"/>
    <col min="13" max="13" width="9.00390625" style="0" hidden="1" customWidth="1"/>
  </cols>
  <sheetData>
    <row r="1" spans="1:13" ht="57" customHeight="1">
      <c r="A1" s="18" t="s">
        <v>28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44.25" customHeight="1">
      <c r="A2" s="8"/>
      <c r="B2" s="9" t="s">
        <v>13</v>
      </c>
      <c r="C2" s="9" t="s">
        <v>16</v>
      </c>
      <c r="D2" s="9" t="s">
        <v>17</v>
      </c>
      <c r="E2" s="9" t="s">
        <v>21</v>
      </c>
      <c r="F2" s="9" t="s">
        <v>14</v>
      </c>
      <c r="G2" s="9" t="s">
        <v>19</v>
      </c>
      <c r="H2" s="9" t="s">
        <v>15</v>
      </c>
      <c r="I2" s="12" t="s">
        <v>23</v>
      </c>
      <c r="J2" s="17" t="s">
        <v>27</v>
      </c>
      <c r="K2" s="10" t="s">
        <v>11</v>
      </c>
      <c r="L2" s="1"/>
      <c r="M2" s="1"/>
    </row>
    <row r="3" spans="1:13" ht="20.25" customHeight="1">
      <c r="A3" s="2" t="s">
        <v>0</v>
      </c>
      <c r="B3" s="4">
        <v>1150</v>
      </c>
      <c r="C3" s="5">
        <v>300</v>
      </c>
      <c r="D3" s="5">
        <v>180</v>
      </c>
      <c r="E3" s="5">
        <v>200</v>
      </c>
      <c r="F3" s="5">
        <v>200</v>
      </c>
      <c r="G3" s="5">
        <v>234</v>
      </c>
      <c r="H3" s="5">
        <v>100</v>
      </c>
      <c r="I3" s="5">
        <v>25</v>
      </c>
      <c r="J3" s="5">
        <v>23</v>
      </c>
      <c r="K3" s="5">
        <f>SUM(B3:J3)</f>
        <v>2412</v>
      </c>
      <c r="L3" s="1"/>
      <c r="M3" s="1"/>
    </row>
    <row r="4" spans="1:14" ht="15">
      <c r="A4" s="2" t="s">
        <v>1</v>
      </c>
      <c r="B4" s="5">
        <v>121.09</v>
      </c>
      <c r="C4" s="5">
        <v>51.8</v>
      </c>
      <c r="D4" s="5">
        <v>18.5</v>
      </c>
      <c r="E4" s="5">
        <v>23.7</v>
      </c>
      <c r="F4" s="5">
        <v>28</v>
      </c>
      <c r="G4" s="5">
        <v>19.5</v>
      </c>
      <c r="H4" s="5">
        <v>13</v>
      </c>
      <c r="I4" s="13">
        <v>5</v>
      </c>
      <c r="J4" s="13">
        <v>3.5</v>
      </c>
      <c r="K4" s="5">
        <f>SUM(B4:J4)</f>
        <v>284.09</v>
      </c>
      <c r="L4" s="1"/>
      <c r="M4" s="1"/>
      <c r="N4" s="14"/>
    </row>
    <row r="5" spans="1:13" ht="15">
      <c r="A5" s="2" t="s">
        <v>2</v>
      </c>
      <c r="B5" s="5">
        <v>91.62</v>
      </c>
      <c r="C5" s="5">
        <v>45.2</v>
      </c>
      <c r="D5" s="5">
        <v>16</v>
      </c>
      <c r="E5" s="5">
        <v>20.9</v>
      </c>
      <c r="F5" s="5">
        <v>24</v>
      </c>
      <c r="G5" s="5">
        <v>18.7</v>
      </c>
      <c r="H5" s="5">
        <v>11</v>
      </c>
      <c r="I5" s="5">
        <v>5</v>
      </c>
      <c r="J5" s="5">
        <v>3.5</v>
      </c>
      <c r="K5" s="5">
        <f>SUM(B5:J5)</f>
        <v>235.92</v>
      </c>
      <c r="L5" s="1"/>
      <c r="M5" s="1"/>
    </row>
    <row r="6" spans="1:13" ht="15">
      <c r="A6" s="2" t="s">
        <v>24</v>
      </c>
      <c r="B6" s="5">
        <v>102.77</v>
      </c>
      <c r="C6" s="5">
        <v>49.2</v>
      </c>
      <c r="D6" s="5">
        <v>17.88</v>
      </c>
      <c r="E6" s="5">
        <v>22.13</v>
      </c>
      <c r="F6" s="5">
        <v>25.41</v>
      </c>
      <c r="G6" s="5">
        <v>20.85</v>
      </c>
      <c r="H6" s="5">
        <v>11.36</v>
      </c>
      <c r="I6" s="5">
        <v>5.29</v>
      </c>
      <c r="J6" s="5">
        <v>3.7</v>
      </c>
      <c r="K6" s="5">
        <f>SUM(B6:J6)</f>
        <v>258.59</v>
      </c>
      <c r="L6" s="1"/>
      <c r="M6" s="1"/>
    </row>
    <row r="7" spans="1:13" ht="15">
      <c r="A7" s="2" t="s">
        <v>20</v>
      </c>
      <c r="B7" s="5">
        <v>125.75</v>
      </c>
      <c r="C7" s="5">
        <v>38.3</v>
      </c>
      <c r="D7" s="5">
        <v>23.07</v>
      </c>
      <c r="E7" s="5">
        <v>19.15</v>
      </c>
      <c r="F7" s="5">
        <v>20.96</v>
      </c>
      <c r="G7" s="5">
        <v>18.71</v>
      </c>
      <c r="H7" s="5">
        <v>13.01</v>
      </c>
      <c r="I7" s="5"/>
      <c r="J7" s="5"/>
      <c r="K7" s="5">
        <f>SUM(B7:I7)</f>
        <v>258.95000000000005</v>
      </c>
      <c r="L7" s="1"/>
      <c r="M7" s="1"/>
    </row>
    <row r="8" spans="1:13" ht="15">
      <c r="A8" s="2" t="s">
        <v>3</v>
      </c>
      <c r="B8" s="6">
        <f aca="true" t="shared" si="0" ref="B8:K8">B5/B4*100</f>
        <v>75.66273020067719</v>
      </c>
      <c r="C8" s="6">
        <f t="shared" si="0"/>
        <v>87.25868725868727</v>
      </c>
      <c r="D8" s="6">
        <f t="shared" si="0"/>
        <v>86.48648648648648</v>
      </c>
      <c r="E8" s="6">
        <f t="shared" si="0"/>
        <v>88.18565400843882</v>
      </c>
      <c r="F8" s="6">
        <f t="shared" si="0"/>
        <v>85.71428571428571</v>
      </c>
      <c r="G8" s="6">
        <f t="shared" si="0"/>
        <v>95.89743589743588</v>
      </c>
      <c r="H8" s="6">
        <f>H5/H4*100</f>
        <v>84.61538461538461</v>
      </c>
      <c r="I8" s="6">
        <f t="shared" si="0"/>
        <v>100</v>
      </c>
      <c r="J8" s="6">
        <f>J5/J4*100</f>
        <v>100</v>
      </c>
      <c r="K8" s="6">
        <f t="shared" si="0"/>
        <v>83.04410574113838</v>
      </c>
      <c r="L8" s="16">
        <f>SUM(D8:I8)</f>
        <v>540.8992467220315</v>
      </c>
      <c r="M8" s="1"/>
    </row>
    <row r="9" spans="1:13" ht="15">
      <c r="A9" s="2" t="s">
        <v>25</v>
      </c>
      <c r="B9" s="7">
        <f aca="true" t="shared" si="1" ref="B9:G9">B4/B3*100</f>
        <v>10.529565217391305</v>
      </c>
      <c r="C9" s="7">
        <f t="shared" si="1"/>
        <v>17.266666666666666</v>
      </c>
      <c r="D9" s="7">
        <f t="shared" si="1"/>
        <v>10.277777777777777</v>
      </c>
      <c r="E9" s="7">
        <f t="shared" si="1"/>
        <v>11.85</v>
      </c>
      <c r="F9" s="7">
        <f t="shared" si="1"/>
        <v>14.000000000000002</v>
      </c>
      <c r="G9" s="7">
        <f t="shared" si="1"/>
        <v>8.333333333333332</v>
      </c>
      <c r="H9" s="7">
        <f>H4/H3*100</f>
        <v>13</v>
      </c>
      <c r="I9" s="7">
        <f>I4/I3*100</f>
        <v>20</v>
      </c>
      <c r="J9" s="7">
        <f>J4/J3*100</f>
        <v>15.217391304347828</v>
      </c>
      <c r="K9" s="7">
        <f>SUM(K4/K3*100)</f>
        <v>11.778192371475953</v>
      </c>
      <c r="L9" s="1"/>
      <c r="M9" s="1"/>
    </row>
    <row r="10" spans="1:13" ht="15">
      <c r="A10" s="2" t="s">
        <v>26</v>
      </c>
      <c r="B10" s="11">
        <v>12.1</v>
      </c>
      <c r="C10" s="5">
        <v>16</v>
      </c>
      <c r="D10" s="5">
        <v>13.3</v>
      </c>
      <c r="E10" s="5">
        <v>9.6</v>
      </c>
      <c r="F10" s="5">
        <v>11.9</v>
      </c>
      <c r="G10" s="5">
        <v>8.2</v>
      </c>
      <c r="H10" s="5">
        <v>7.6</v>
      </c>
      <c r="I10" s="5"/>
      <c r="J10" s="5"/>
      <c r="K10" s="11">
        <v>11.6</v>
      </c>
      <c r="L10" s="1"/>
      <c r="M10" s="1"/>
    </row>
    <row r="11" spans="1:13" ht="15">
      <c r="A11" s="2" t="s">
        <v>18</v>
      </c>
      <c r="B11" s="11">
        <v>10.6</v>
      </c>
      <c r="C11" s="11"/>
      <c r="D11" s="11"/>
      <c r="E11" s="11"/>
      <c r="F11" s="11"/>
      <c r="G11" s="11"/>
      <c r="H11" s="11"/>
      <c r="I11" s="1"/>
      <c r="J11" s="1"/>
      <c r="K11" s="1"/>
      <c r="L11" s="1"/>
      <c r="M11" s="1"/>
    </row>
    <row r="12" spans="1:13" ht="15">
      <c r="A12" s="3" t="s">
        <v>8</v>
      </c>
      <c r="B12" s="11">
        <v>9.9</v>
      </c>
      <c r="C12" s="11"/>
      <c r="D12" s="11"/>
      <c r="E12" s="11"/>
      <c r="F12" s="11"/>
      <c r="G12" s="11"/>
      <c r="H12" s="11"/>
      <c r="I12" s="1"/>
      <c r="J12" s="1"/>
      <c r="K12" s="1"/>
      <c r="L12" s="1"/>
      <c r="M12" s="1"/>
    </row>
    <row r="13" spans="1:13" ht="15">
      <c r="A13" s="3" t="s">
        <v>9</v>
      </c>
      <c r="B13" s="11">
        <v>13.3</v>
      </c>
      <c r="C13" s="11"/>
      <c r="D13" s="11"/>
      <c r="E13" s="11"/>
      <c r="F13" s="11"/>
      <c r="G13" s="11"/>
      <c r="H13" s="11"/>
      <c r="I13" s="1"/>
      <c r="J13" s="1"/>
      <c r="K13" s="1"/>
      <c r="L13" s="1"/>
      <c r="M13" s="1"/>
    </row>
    <row r="14" spans="1:13" ht="15">
      <c r="A14" s="3" t="s">
        <v>10</v>
      </c>
      <c r="B14" s="11">
        <v>7.8</v>
      </c>
      <c r="C14" s="11"/>
      <c r="D14" s="11"/>
      <c r="E14" s="11"/>
      <c r="F14" s="11"/>
      <c r="G14" s="11"/>
      <c r="H14" s="11"/>
      <c r="I14" s="11"/>
      <c r="J14" s="11"/>
      <c r="K14" s="11"/>
      <c r="L14" s="1"/>
      <c r="M14" s="1"/>
    </row>
    <row r="15" spans="1:13" ht="15">
      <c r="A15" s="3" t="s">
        <v>12</v>
      </c>
      <c r="B15" s="11">
        <v>9.8</v>
      </c>
      <c r="C15" s="11"/>
      <c r="D15" s="11"/>
      <c r="E15" s="11"/>
      <c r="F15" s="11"/>
      <c r="G15" s="11"/>
      <c r="H15" s="11"/>
      <c r="I15" s="1"/>
      <c r="J15" s="1"/>
      <c r="K15" s="1"/>
      <c r="L15" s="1"/>
      <c r="M15" s="1"/>
    </row>
    <row r="16" spans="1:13" ht="15">
      <c r="A16" s="2" t="s">
        <v>22</v>
      </c>
      <c r="B16" s="11"/>
      <c r="C16" s="11"/>
      <c r="D16" s="11"/>
      <c r="E16" s="11"/>
      <c r="F16" s="11"/>
      <c r="G16" s="11"/>
      <c r="H16" s="11"/>
      <c r="I16" s="1"/>
      <c r="J16" s="1"/>
      <c r="K16" s="1"/>
      <c r="L16" s="1"/>
      <c r="M16" s="1"/>
    </row>
    <row r="17" spans="1:13" ht="15">
      <c r="A17" s="2" t="s">
        <v>4</v>
      </c>
      <c r="B17" s="5">
        <v>5</v>
      </c>
      <c r="C17" s="5"/>
      <c r="D17" s="5"/>
      <c r="E17" s="5"/>
      <c r="F17" s="5"/>
      <c r="G17" s="5"/>
      <c r="H17" s="5"/>
      <c r="I17" s="1"/>
      <c r="J17" s="1"/>
      <c r="K17" s="5">
        <f>SUM(B17:I17)</f>
        <v>5</v>
      </c>
      <c r="L17" s="1"/>
      <c r="M17" s="1"/>
    </row>
    <row r="18" spans="1:13" ht="15">
      <c r="A18" s="2" t="s">
        <v>5</v>
      </c>
      <c r="B18" s="5">
        <v>8</v>
      </c>
      <c r="C18" s="5"/>
      <c r="D18" s="5"/>
      <c r="E18" s="5"/>
      <c r="F18" s="5"/>
      <c r="G18" s="5"/>
      <c r="H18" s="5"/>
      <c r="I18" s="1"/>
      <c r="J18" s="1"/>
      <c r="K18" s="5">
        <f>SUM(B18:I18)</f>
        <v>8</v>
      </c>
      <c r="L18" s="1"/>
      <c r="M18" s="1"/>
    </row>
    <row r="19" spans="1:13" ht="15">
      <c r="A19" s="2" t="s">
        <v>6</v>
      </c>
      <c r="B19" s="5">
        <v>148</v>
      </c>
      <c r="C19" s="5">
        <v>21</v>
      </c>
      <c r="D19" s="5">
        <v>16</v>
      </c>
      <c r="E19" s="5">
        <v>24</v>
      </c>
      <c r="F19" s="5">
        <v>17</v>
      </c>
      <c r="G19" s="5">
        <v>12</v>
      </c>
      <c r="H19" s="5">
        <v>5</v>
      </c>
      <c r="I19" s="5"/>
      <c r="J19" s="5"/>
      <c r="K19" s="5">
        <f>SUM(B19:J19)</f>
        <v>243</v>
      </c>
      <c r="L19" s="1"/>
      <c r="M19" s="1"/>
    </row>
    <row r="20" spans="1:13" ht="15">
      <c r="A20" s="2" t="s">
        <v>7</v>
      </c>
      <c r="B20" s="5">
        <v>115</v>
      </c>
      <c r="C20" s="5">
        <v>34</v>
      </c>
      <c r="D20" s="5">
        <v>23</v>
      </c>
      <c r="E20" s="15">
        <v>30</v>
      </c>
      <c r="F20" s="5">
        <v>7</v>
      </c>
      <c r="G20" s="5">
        <v>14</v>
      </c>
      <c r="H20" s="5">
        <v>10</v>
      </c>
      <c r="I20" s="5">
        <v>2</v>
      </c>
      <c r="J20" s="5"/>
      <c r="K20" s="5">
        <f>SUM(B20:J20)</f>
        <v>235</v>
      </c>
      <c r="L20" s="1"/>
      <c r="M20" s="1"/>
    </row>
    <row r="21" spans="1:13" ht="14.25" customHeight="1">
      <c r="A21" s="1"/>
      <c r="B21" s="1"/>
      <c r="C21" s="1"/>
      <c r="D21" s="1"/>
      <c r="E21" s="5"/>
      <c r="F21" s="1"/>
      <c r="G21" s="1"/>
      <c r="H21" s="1"/>
      <c r="I21" s="5"/>
      <c r="J21" s="5"/>
      <c r="K21" s="1"/>
      <c r="L21" s="1"/>
      <c r="M21" s="1"/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2016-07-19T00:47:04Z</cp:lastPrinted>
  <dcterms:created xsi:type="dcterms:W3CDTF">2006-09-16T00:00:00Z</dcterms:created>
  <dcterms:modified xsi:type="dcterms:W3CDTF">2019-06-27T00:34:43Z</dcterms:modified>
  <cp:category/>
  <cp:version/>
  <cp:contentType/>
  <cp:contentStatus/>
</cp:coreProperties>
</file>