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1390" windowHeight="9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<sst xmlns="http://schemas.openxmlformats.org/spreadsheetml/2006/main" count="32" uniqueCount="31">
  <si>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</si>
  <si>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</si>
  <si>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</si>
  <si>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</si>
  <si>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</si>
  <si>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</si>
  <si>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</si>
  <si>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</si>
  <si>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</si>
  <si>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</si>
  <si>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</si>
  <si>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</si>
  <si>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</si>
  <si>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</si>
  <si>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</si>
  <si>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</si>
  <si>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</si>
  <si>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</si>
  <si>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</si>
  <si>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</si>
  <si>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</si>
  <si>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</si>
  <si>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</si>
  <si>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>Надой на 1 фур. корову (кг) 2020 г.</t>
  </si>
  <si>
    <t>Сдано молока в зачете (цн) 2020 г.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</si>
  <si>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</si>
  <si>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</si>
  <si>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</si>
  <si>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</si>
  <si>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</si>
  <si>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 xml:space="preserve">ИНФОРМАЦИЯ
 О ХОДЕ  РАБОТ В ЖИВОТНОВОДСТВЕ ПО ХОЗЯЙСТВАМ 
ОРДЖОНИКИДЗЕВСКОГО РАЙОНА   12  мая  2021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</si>
</sst>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S14" sqref="S14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7" t="s">
        <v>26</v>
      </c>
      <c r="L2" s="17" t="s">
        <v>27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829</v>
      </c>
      <c r="C3" s="5">
        <v>300</v>
      </c>
      <c r="D3" s="5">
        <v>180</v>
      </c>
      <c r="E3" s="5">
        <v>200</v>
      </c>
      <c r="F3" s="5">
        <v>371</v>
      </c>
      <c r="G3" s="5">
        <v>234</v>
      </c>
      <c r="H3" s="5">
        <v>156</v>
      </c>
      <c r="I3" s="5">
        <v>30</v>
      </c>
      <c r="J3" s="5">
        <v>25</v>
      </c>
      <c r="K3" s="5">
        <v>50</v>
      </c>
      <c r="L3" s="5">
        <v>16</v>
      </c>
      <c r="M3" s="5">
        <f>SUM(B3:L3)</f>
        <v>2391</v>
      </c>
      <c r="N3" s="1"/>
      <c r="O3" s="1"/>
    </row>
    <row r="4" spans="1:16" ht="15">
      <c r="A4" s="2" t="s">
        <v>1</v>
      </c>
      <c r="B4" s="5">
        <v>49.85</v>
      </c>
      <c r="C4" s="5">
        <v>39.1</v>
      </c>
      <c r="D4" s="5">
        <v>16.5</v>
      </c>
      <c r="E4" s="5">
        <v>16.91</v>
      </c>
      <c r="F4" s="5">
        <v>38.9</v>
      </c>
      <c r="G4" s="5">
        <v>17</v>
      </c>
      <c r="H4" s="5">
        <v>8.7</v>
      </c>
      <c r="I4" s="13">
        <v>3.9</v>
      </c>
      <c r="J4" s="13">
        <v>3.95</v>
      </c>
      <c r="K4" s="13">
        <v>5</v>
      </c>
      <c r="L4" s="13">
        <v>2.4</v>
      </c>
      <c r="M4" s="5">
        <f>SUM(B4:L4)</f>
        <v>202.20999999999998</v>
      </c>
      <c r="N4" s="1"/>
      <c r="O4" s="1"/>
      <c r="P4" s="14"/>
    </row>
    <row r="5" spans="1:15" ht="15">
      <c r="A5" s="2" t="s">
        <v>2</v>
      </c>
      <c r="B5" s="5">
        <v>26.83</v>
      </c>
      <c r="C5" s="5">
        <v>30.9</v>
      </c>
      <c r="D5" s="5">
        <v>13.5</v>
      </c>
      <c r="E5" s="5">
        <v>14</v>
      </c>
      <c r="F5" s="5">
        <v>31.4</v>
      </c>
      <c r="G5" s="5">
        <v>13</v>
      </c>
      <c r="H5" s="5">
        <v>5.7</v>
      </c>
      <c r="I5" s="5">
        <v>3.55</v>
      </c>
      <c r="J5" s="5">
        <v>3.75</v>
      </c>
      <c r="K5" s="5">
        <v>4.2</v>
      </c>
      <c r="L5" s="5">
        <v>2.3</v>
      </c>
      <c r="M5" s="5">
        <f>SUM(B5:L5)</f>
        <v>149.13</v>
      </c>
      <c r="N5" s="1"/>
      <c r="O5" s="1"/>
    </row>
    <row r="6" spans="1:15" ht="15">
      <c r="A6" s="2" t="s">
        <v>28</v>
      </c>
      <c r="B6" s="5">
        <v>27.64</v>
      </c>
      <c r="C6" s="5">
        <v>32.3</v>
      </c>
      <c r="D6" s="5">
        <v>14.29</v>
      </c>
      <c r="E6" s="5">
        <v>14.41</v>
      </c>
      <c r="F6" s="5">
        <v>33.59</v>
      </c>
      <c r="G6" s="5">
        <v>14.65</v>
      </c>
      <c r="H6" s="5">
        <v>5.97</v>
      </c>
      <c r="I6" s="5">
        <v>3.75</v>
      </c>
      <c r="J6" s="5">
        <v>3.8</v>
      </c>
      <c r="K6" s="5">
        <v>4.45</v>
      </c>
      <c r="L6" s="5">
        <v>2.41</v>
      </c>
      <c r="M6" s="5">
        <f>SUM(B6:L6)</f>
        <v>157.26</v>
      </c>
      <c r="N6" s="1"/>
      <c r="O6" s="1"/>
    </row>
    <row r="7" spans="1:15" ht="15">
      <c r="A7" s="2" t="s">
        <v>24</v>
      </c>
      <c r="B7" s="5">
        <v>48.56</v>
      </c>
      <c r="C7" s="5">
        <v>49</v>
      </c>
      <c r="D7" s="5">
        <v>12.73</v>
      </c>
      <c r="E7" s="5">
        <v>22.09</v>
      </c>
      <c r="F7" s="5">
        <v>20.57</v>
      </c>
      <c r="G7" s="5">
        <v>17.85</v>
      </c>
      <c r="H7" s="5">
        <v>6.5</v>
      </c>
      <c r="I7" s="5">
        <v>4.13</v>
      </c>
      <c r="J7" s="5">
        <v>3.29</v>
      </c>
      <c r="K7" s="5"/>
      <c r="L7" s="5"/>
      <c r="M7" s="5">
        <f>SUM(B7:L7)</f>
        <v>184.71999999999997</v>
      </c>
      <c r="N7" s="1"/>
      <c r="O7" s="1"/>
    </row>
    <row r="8" spans="1:15" ht="15">
      <c r="A8" s="2" t="s">
        <v>3</v>
      </c>
      <c r="B8" s="6">
        <f aca="true" t="shared" si="0" ref="B8:M8">B5/B4*100</f>
        <v>53.82146439317953</v>
      </c>
      <c r="C8" s="6">
        <f t="shared" si="0"/>
        <v>79.02813299232736</v>
      </c>
      <c r="D8" s="6">
        <f t="shared" si="0"/>
        <v>81.81818181818183</v>
      </c>
      <c r="E8" s="6">
        <f t="shared" si="0"/>
        <v>82.79124778237728</v>
      </c>
      <c r="F8" s="6">
        <f t="shared" si="0"/>
        <v>80.719794344473</v>
      </c>
      <c r="G8" s="6">
        <f t="shared" si="0"/>
        <v>76.47058823529412</v>
      </c>
      <c r="H8" s="6">
        <f>H5/H4*100</f>
        <v>65.51724137931035</v>
      </c>
      <c r="I8" s="6">
        <f t="shared" si="0"/>
        <v>91.02564102564102</v>
      </c>
      <c r="J8" s="6">
        <f>J5/J4*100</f>
        <v>94.9367088607595</v>
      </c>
      <c r="K8" s="6">
        <f>K5/K4*100</f>
        <v>84.00000000000001</v>
      </c>
      <c r="L8" s="6">
        <f>L5/L4*100</f>
        <v>95.83333333333333</v>
      </c>
      <c r="M8" s="6">
        <f t="shared" si="0"/>
        <v>73.75006181692301</v>
      </c>
      <c r="N8" s="16">
        <f>SUM(D8:I8)</f>
        <v>478.3426945852776</v>
      </c>
      <c r="O8" s="1"/>
    </row>
    <row r="9" spans="1:15" ht="15">
      <c r="A9" s="2" t="s">
        <v>29</v>
      </c>
      <c r="B9" s="7">
        <f aca="true" t="shared" si="1" ref="B9:G9">B4/B3*100</f>
        <v>6.013268998793728</v>
      </c>
      <c r="C9" s="7">
        <f t="shared" si="1"/>
        <v>13.033333333333333</v>
      </c>
      <c r="D9" s="7">
        <f t="shared" si="1"/>
        <v>9.166666666666666</v>
      </c>
      <c r="E9" s="7">
        <f t="shared" si="1"/>
        <v>8.455</v>
      </c>
      <c r="F9" s="7">
        <f t="shared" si="1"/>
        <v>10.485175202156334</v>
      </c>
      <c r="G9" s="7">
        <f t="shared" si="1"/>
        <v>7.264957264957266</v>
      </c>
      <c r="H9" s="7">
        <f>H4/H3*100</f>
        <v>5.576923076923077</v>
      </c>
      <c r="I9" s="7">
        <f>I4/I3*100</f>
        <v>13</v>
      </c>
      <c r="J9" s="7">
        <f>J4/J3*100</f>
        <v>15.8</v>
      </c>
      <c r="K9" s="7">
        <f>K4/K3*100</f>
        <v>10</v>
      </c>
      <c r="L9" s="7">
        <f>L4/L3*100</f>
        <v>15</v>
      </c>
      <c r="M9" s="7">
        <f>SUM(M4/M3*100)</f>
        <v>8.457130907570054</v>
      </c>
      <c r="N9" s="1"/>
      <c r="O9" s="1"/>
    </row>
    <row r="10" spans="1:15" ht="15">
      <c r="A10" s="2" t="s">
        <v>23</v>
      </c>
      <c r="B10" s="11">
        <v>7</v>
      </c>
      <c r="C10" s="5">
        <v>17</v>
      </c>
      <c r="D10" s="5">
        <v>8.4</v>
      </c>
      <c r="E10" s="5">
        <v>11.1</v>
      </c>
      <c r="F10" s="5">
        <v>11.1</v>
      </c>
      <c r="G10" s="5">
        <v>8.8</v>
      </c>
      <c r="H10" s="5">
        <v>5.9</v>
      </c>
      <c r="I10" s="5">
        <v>14.7</v>
      </c>
      <c r="J10" s="5">
        <v>13</v>
      </c>
      <c r="K10" s="5"/>
      <c r="L10" s="5"/>
      <c r="M10" s="11">
        <v>9.4</v>
      </c>
      <c r="N10" s="1"/>
      <c r="O10" s="1"/>
    </row>
    <row r="11" spans="1:15" ht="15">
      <c r="A11" s="2" t="s">
        <v>20</v>
      </c>
      <c r="B11" s="11">
        <v>8.4</v>
      </c>
      <c r="C11" s="11"/>
      <c r="D11" s="11"/>
      <c r="E11" s="11"/>
      <c r="F11" s="11">
        <v>10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21</v>
      </c>
      <c r="B12" s="11">
        <v>8.3</v>
      </c>
      <c r="C12" s="11"/>
      <c r="D12" s="11"/>
      <c r="E12" s="11"/>
      <c r="F12" s="11">
        <v>11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22</v>
      </c>
      <c r="B13" s="11">
        <v>5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19</v>
      </c>
    </row>
    <row r="15" spans="1:15" ht="15">
      <c r="A15" s="3" t="s">
        <v>25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>
        <v>1</v>
      </c>
      <c r="C18" s="5">
        <v>1</v>
      </c>
      <c r="D18" s="5"/>
      <c r="E18" s="5">
        <v>1</v>
      </c>
      <c r="F18" s="5"/>
      <c r="G18" s="5"/>
      <c r="H18" s="5"/>
      <c r="I18" s="5"/>
      <c r="J18" s="1"/>
      <c r="K18" s="1"/>
      <c r="L18" s="1"/>
      <c r="M18" s="5">
        <f>SUM(B18:J18)</f>
        <v>3</v>
      </c>
      <c r="N18" s="1"/>
      <c r="O18" s="1"/>
    </row>
    <row r="19" spans="1:15" ht="15">
      <c r="A19" s="2" t="s">
        <v>6</v>
      </c>
      <c r="B19" s="5">
        <v>19</v>
      </c>
      <c r="C19" s="5">
        <v>6</v>
      </c>
      <c r="D19" s="5">
        <v>13</v>
      </c>
      <c r="E19" s="5">
        <v>18</v>
      </c>
      <c r="F19" s="5">
        <v>5</v>
      </c>
      <c r="G19" s="5">
        <v>4</v>
      </c>
      <c r="H19" s="5">
        <v>8</v>
      </c>
      <c r="I19" s="5"/>
      <c r="J19" s="5">
        <v>1</v>
      </c>
      <c r="K19" s="5"/>
      <c r="L19" s="5"/>
      <c r="M19" s="5">
        <f>SUM(B19:L19)</f>
        <v>74</v>
      </c>
      <c r="N19" s="1"/>
      <c r="O19" s="1"/>
    </row>
    <row r="20" spans="1:15" ht="15">
      <c r="A20" s="2" t="s">
        <v>7</v>
      </c>
      <c r="B20" s="5">
        <v>20</v>
      </c>
      <c r="C20" s="5">
        <v>8</v>
      </c>
      <c r="D20" s="5">
        <v>5</v>
      </c>
      <c r="E20" s="15">
        <v>21</v>
      </c>
      <c r="F20" s="5">
        <v>4</v>
      </c>
      <c r="G20" s="5">
        <v>5</v>
      </c>
      <c r="H20" s="5">
        <v>7</v>
      </c>
      <c r="I20" s="5"/>
      <c r="J20" s="5"/>
      <c r="K20" s="5"/>
      <c r="L20" s="5"/>
      <c r="M20" s="5">
        <f>SUM(B20:L20)</f>
        <v>70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2021-05-12T00:29:20Z</dcterms:modified>
  <cp:category/>
  <cp:version/>
  <cp:contentType/>
  <cp:contentStatus/>
</cp:coreProperties>
</file>