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21390" windowHeight="9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<sst xmlns="http://schemas.openxmlformats.org/spreadsheetml/2006/main" count="32" uniqueCount="31">
  <si>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</si>
  <si>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</si>
  <si>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</si>
  <si>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</si>
  <si>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</si>
  <si>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</si>
  <si>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</si>
  <si>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</si>
  <si>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</si>
  <si>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</si>
  <si>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</si>
  <si>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</si>
  <si>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</si>
  <si>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</si>
  <si>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</si>
  <si>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</si>
  <si>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</si>
  <si>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Браун И.В.</t>
  </si>
  <si>
    <t>КФХ Муленко Н.В.</t>
  </si>
  <si>
    <t xml:space="preserve"> </t>
  </si>
  <si>
    <t>Надой на 1 фур. корову (кг)  Ф.№1</t>
  </si>
  <si>
    <t xml:space="preserve">                                                   Ф.№3</t>
  </si>
  <si>
    <t xml:space="preserve">                                                   Ф.№4</t>
  </si>
  <si>
    <t>Надой на 1 фур. корову (кг) 2020 г.</t>
  </si>
  <si>
    <t>Сдано молока в зачете (цн) 2020 г.</t>
  </si>
  <si>
    <t xml:space="preserve">                                                   </t>
  </si>
  <si>
    <t>КФХ Кобыжакова А.Г.</t>
  </si>
  <si>
    <t>КФХ Реморенко В.А.</t>
  </si>
  <si>
    <t>Сдано молока в зачете (цн) 2021 г.</t>
  </si>
  <si>
    <t>Надой на 1 фур. корову (кг) 2021 г.</t>
  </si>
  <si>
    <t xml:space="preserve">ИНФОРМАЦИЯ
 О ХОДЕ  РАБОТ В ЖИВОТНОВОДСТВЕ ПО ХОЗЯЙСТВАМ 
ОРДЖОНИКИДЗЕВСКОГО РАЙОНА   18  мая  2021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</si>
</sst>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S12" sqref="S12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2" width="9.8515625" style="0" customWidth="1"/>
    <col min="14" max="14" width="0.13671875" style="0" customWidth="1"/>
    <col min="15" max="15" width="9.00390625" style="0" hidden="1" customWidth="1"/>
  </cols>
  <sheetData>
    <row r="1" spans="1:15" ht="57" customHeight="1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44.25" customHeight="1">
      <c r="A2" s="8"/>
      <c r="B2" s="9" t="s">
        <v>9</v>
      </c>
      <c r="C2" s="9" t="s">
        <v>12</v>
      </c>
      <c r="D2" s="9" t="s">
        <v>13</v>
      </c>
      <c r="E2" s="9" t="s">
        <v>15</v>
      </c>
      <c r="F2" s="9" t="s">
        <v>10</v>
      </c>
      <c r="G2" s="9" t="s">
        <v>14</v>
      </c>
      <c r="H2" s="9" t="s">
        <v>11</v>
      </c>
      <c r="I2" s="12" t="s">
        <v>17</v>
      </c>
      <c r="J2" s="17" t="s">
        <v>18</v>
      </c>
      <c r="K2" s="17" t="s">
        <v>26</v>
      </c>
      <c r="L2" s="17" t="s">
        <v>27</v>
      </c>
      <c r="M2" s="10" t="s">
        <v>8</v>
      </c>
      <c r="N2" s="1"/>
      <c r="O2" s="1"/>
    </row>
    <row r="3" spans="1:15" ht="20.25" customHeight="1">
      <c r="A3" s="2" t="s">
        <v>0</v>
      </c>
      <c r="B3" s="4">
        <v>829</v>
      </c>
      <c r="C3" s="5">
        <v>300</v>
      </c>
      <c r="D3" s="5">
        <v>180</v>
      </c>
      <c r="E3" s="5">
        <v>200</v>
      </c>
      <c r="F3" s="5">
        <v>371</v>
      </c>
      <c r="G3" s="5">
        <v>234</v>
      </c>
      <c r="H3" s="5">
        <v>156</v>
      </c>
      <c r="I3" s="5">
        <v>30</v>
      </c>
      <c r="J3" s="5">
        <v>25</v>
      </c>
      <c r="K3" s="5">
        <v>50</v>
      </c>
      <c r="L3" s="5">
        <v>16</v>
      </c>
      <c r="M3" s="5">
        <f>SUM(B3:L3)</f>
        <v>2391</v>
      </c>
      <c r="N3" s="1"/>
      <c r="O3" s="1"/>
    </row>
    <row r="4" spans="1:16" ht="15">
      <c r="A4" s="2" t="s">
        <v>1</v>
      </c>
      <c r="B4" s="5">
        <v>55.42</v>
      </c>
      <c r="C4" s="5">
        <v>36.3</v>
      </c>
      <c r="D4" s="5">
        <v>16.9</v>
      </c>
      <c r="E4" s="5">
        <v>17.2</v>
      </c>
      <c r="F4" s="5">
        <v>35.78</v>
      </c>
      <c r="G4" s="5">
        <v>17.5</v>
      </c>
      <c r="H4" s="5">
        <v>9.2</v>
      </c>
      <c r="I4" s="13">
        <v>3.9</v>
      </c>
      <c r="J4" s="13">
        <v>4.15</v>
      </c>
      <c r="K4" s="13">
        <v>5</v>
      </c>
      <c r="L4" s="13">
        <v>2.5</v>
      </c>
      <c r="M4" s="5">
        <f>SUM(B4:L4)</f>
        <v>203.85000000000002</v>
      </c>
      <c r="N4" s="1"/>
      <c r="O4" s="1"/>
      <c r="P4" s="14"/>
    </row>
    <row r="5" spans="1:15" ht="15">
      <c r="A5" s="2" t="s">
        <v>2</v>
      </c>
      <c r="B5" s="5">
        <v>32.33</v>
      </c>
      <c r="C5" s="5">
        <v>28.9</v>
      </c>
      <c r="D5" s="5">
        <v>13.9</v>
      </c>
      <c r="E5" s="5">
        <v>14.1</v>
      </c>
      <c r="F5" s="5">
        <v>27.9</v>
      </c>
      <c r="G5" s="5">
        <v>13.5</v>
      </c>
      <c r="H5" s="5">
        <v>6.2</v>
      </c>
      <c r="I5" s="5">
        <v>3.55</v>
      </c>
      <c r="J5" s="5">
        <v>3.95</v>
      </c>
      <c r="K5" s="5">
        <v>4.2</v>
      </c>
      <c r="L5" s="5">
        <v>2.4</v>
      </c>
      <c r="M5" s="5">
        <f>SUM(B5:L5)</f>
        <v>150.92999999999998</v>
      </c>
      <c r="N5" s="1"/>
      <c r="O5" s="1"/>
    </row>
    <row r="6" spans="1:15" ht="15">
      <c r="A6" s="2" t="s">
        <v>28</v>
      </c>
      <c r="B6" s="5">
        <v>35</v>
      </c>
      <c r="C6" s="5">
        <v>30</v>
      </c>
      <c r="D6" s="5">
        <v>15.13</v>
      </c>
      <c r="E6" s="5">
        <v>15.34</v>
      </c>
      <c r="F6" s="5">
        <v>29.77</v>
      </c>
      <c r="G6" s="5">
        <v>15.08</v>
      </c>
      <c r="H6" s="5">
        <v>6.37</v>
      </c>
      <c r="I6" s="5">
        <v>3.75</v>
      </c>
      <c r="J6" s="5">
        <v>4</v>
      </c>
      <c r="K6" s="5">
        <v>4.45</v>
      </c>
      <c r="L6" s="5">
        <v>2.51</v>
      </c>
      <c r="M6" s="5">
        <f>SUM(B6:L6)</f>
        <v>161.39999999999998</v>
      </c>
      <c r="N6" s="1"/>
      <c r="O6" s="1"/>
    </row>
    <row r="7" spans="1:15" ht="15">
      <c r="A7" s="2" t="s">
        <v>24</v>
      </c>
      <c r="B7" s="5">
        <v>66.43</v>
      </c>
      <c r="C7" s="5">
        <v>48.5</v>
      </c>
      <c r="D7" s="5">
        <v>14.36</v>
      </c>
      <c r="E7" s="5">
        <v>21.44</v>
      </c>
      <c r="F7" s="5">
        <v>22.74</v>
      </c>
      <c r="G7" s="5">
        <v>18.65</v>
      </c>
      <c r="H7" s="5">
        <v>8.7</v>
      </c>
      <c r="I7" s="5">
        <v>4.13</v>
      </c>
      <c r="J7" s="5">
        <v>3.35</v>
      </c>
      <c r="K7" s="5"/>
      <c r="L7" s="5"/>
      <c r="M7" s="5">
        <f>SUM(B7:L7)</f>
        <v>208.3</v>
      </c>
      <c r="N7" s="1"/>
      <c r="O7" s="1"/>
    </row>
    <row r="8" spans="1:15" ht="15">
      <c r="A8" s="2" t="s">
        <v>3</v>
      </c>
      <c r="B8" s="6">
        <f aca="true" t="shared" si="0" ref="B8:M8">B5/B4*100</f>
        <v>58.33634067123782</v>
      </c>
      <c r="C8" s="6">
        <f t="shared" si="0"/>
        <v>79.61432506887053</v>
      </c>
      <c r="D8" s="6">
        <f t="shared" si="0"/>
        <v>82.24852071005918</v>
      </c>
      <c r="E8" s="6">
        <f t="shared" si="0"/>
        <v>81.97674418604652</v>
      </c>
      <c r="F8" s="6">
        <f t="shared" si="0"/>
        <v>77.97652319731692</v>
      </c>
      <c r="G8" s="6">
        <f t="shared" si="0"/>
        <v>77.14285714285715</v>
      </c>
      <c r="H8" s="6">
        <f>H5/H4*100</f>
        <v>67.3913043478261</v>
      </c>
      <c r="I8" s="6">
        <f t="shared" si="0"/>
        <v>91.02564102564102</v>
      </c>
      <c r="J8" s="6">
        <f>J5/J4*100</f>
        <v>95.18072289156626</v>
      </c>
      <c r="K8" s="6">
        <f>K5/K4*100</f>
        <v>84.00000000000001</v>
      </c>
      <c r="L8" s="6">
        <f>L5/L4*100</f>
        <v>96</v>
      </c>
      <c r="M8" s="6">
        <f t="shared" si="0"/>
        <v>74.03973509933773</v>
      </c>
      <c r="N8" s="16">
        <f>SUM(D8:I8)</f>
        <v>477.7615906097469</v>
      </c>
      <c r="O8" s="1"/>
    </row>
    <row r="9" spans="1:15" ht="15">
      <c r="A9" s="2" t="s">
        <v>29</v>
      </c>
      <c r="B9" s="7">
        <f aca="true" t="shared" si="1" ref="B9:G9">B4/B3*100</f>
        <v>6.685162846803378</v>
      </c>
      <c r="C9" s="7">
        <f t="shared" si="1"/>
        <v>12.1</v>
      </c>
      <c r="D9" s="7">
        <f t="shared" si="1"/>
        <v>9.388888888888888</v>
      </c>
      <c r="E9" s="7">
        <f t="shared" si="1"/>
        <v>8.6</v>
      </c>
      <c r="F9" s="7">
        <f t="shared" si="1"/>
        <v>9.644204851752022</v>
      </c>
      <c r="G9" s="7">
        <f t="shared" si="1"/>
        <v>7.478632478632479</v>
      </c>
      <c r="H9" s="7">
        <f>H4/H3*100</f>
        <v>5.897435897435897</v>
      </c>
      <c r="I9" s="7">
        <f>I4/I3*100</f>
        <v>13</v>
      </c>
      <c r="J9" s="7">
        <f>J4/J3*100</f>
        <v>16.6</v>
      </c>
      <c r="K9" s="7">
        <f>K4/K3*100</f>
        <v>10</v>
      </c>
      <c r="L9" s="7">
        <f>L4/L3*100</f>
        <v>15.625</v>
      </c>
      <c r="M9" s="7">
        <f>SUM(M4/M3*100)</f>
        <v>8.525721455457969</v>
      </c>
      <c r="N9" s="1"/>
      <c r="O9" s="1"/>
    </row>
    <row r="10" spans="1:15" ht="15">
      <c r="A10" s="2" t="s">
        <v>23</v>
      </c>
      <c r="B10" s="11">
        <v>8.3</v>
      </c>
      <c r="C10" s="5">
        <v>16.8</v>
      </c>
      <c r="D10" s="5">
        <v>9.1</v>
      </c>
      <c r="E10" s="5">
        <v>10.9</v>
      </c>
      <c r="F10" s="5">
        <v>12.5</v>
      </c>
      <c r="G10" s="5">
        <v>9</v>
      </c>
      <c r="H10" s="5">
        <v>6.4</v>
      </c>
      <c r="I10" s="5">
        <v>14.7</v>
      </c>
      <c r="J10" s="5">
        <v>13.5</v>
      </c>
      <c r="K10" s="5"/>
      <c r="L10" s="5"/>
      <c r="M10" s="11">
        <v>10.1</v>
      </c>
      <c r="N10" s="1"/>
      <c r="O10" s="1"/>
    </row>
    <row r="11" spans="1:15" ht="15">
      <c r="A11" s="2" t="s">
        <v>20</v>
      </c>
      <c r="B11" s="11">
        <v>9.4</v>
      </c>
      <c r="C11" s="11"/>
      <c r="D11" s="11"/>
      <c r="E11" s="11"/>
      <c r="F11" s="11">
        <v>10.4</v>
      </c>
      <c r="G11" s="11"/>
      <c r="H11" s="11"/>
      <c r="I11" s="18"/>
      <c r="J11" s="1"/>
      <c r="K11" s="1"/>
      <c r="L11" s="1"/>
      <c r="M11" s="1"/>
      <c r="N11" s="1"/>
      <c r="O11" s="1"/>
    </row>
    <row r="12" spans="1:15" ht="15">
      <c r="A12" s="3" t="s">
        <v>21</v>
      </c>
      <c r="B12" s="11">
        <v>9.2</v>
      </c>
      <c r="C12" s="11"/>
      <c r="D12" s="11"/>
      <c r="E12" s="11"/>
      <c r="F12" s="11">
        <v>8.8</v>
      </c>
      <c r="G12" s="11"/>
      <c r="H12" s="11"/>
      <c r="I12" s="18"/>
      <c r="J12" s="1"/>
      <c r="K12" s="1"/>
      <c r="L12" s="1"/>
      <c r="M12" s="1"/>
      <c r="N12" s="1"/>
      <c r="O12" s="1"/>
    </row>
    <row r="13" spans="1:15" ht="15">
      <c r="A13" s="3" t="s">
        <v>22</v>
      </c>
      <c r="B13" s="11">
        <v>5.7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  <c r="N13" s="1"/>
      <c r="O13" s="1"/>
    </row>
    <row r="14" spans="1:21" ht="15">
      <c r="A14" s="3" t="s">
        <v>25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"/>
      <c r="O14" s="1"/>
      <c r="U14" t="s">
        <v>19</v>
      </c>
    </row>
    <row r="15" spans="1:15" ht="15">
      <c r="A15" s="3" t="s">
        <v>25</v>
      </c>
      <c r="B15" s="11"/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  <c r="N15" s="1"/>
      <c r="O15" s="1"/>
    </row>
    <row r="16" spans="1:15" ht="15">
      <c r="A16" s="2" t="s">
        <v>16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  <c r="N16" s="1"/>
      <c r="O16" s="1"/>
    </row>
    <row r="17" spans="1:15" ht="15">
      <c r="A17" s="2" t="s">
        <v>4</v>
      </c>
      <c r="B17" s="5"/>
      <c r="C17" s="5"/>
      <c r="D17" s="5"/>
      <c r="E17" s="5"/>
      <c r="F17" s="5"/>
      <c r="G17" s="5"/>
      <c r="H17" s="5"/>
      <c r="I17" s="18"/>
      <c r="J17" s="1"/>
      <c r="K17" s="1"/>
      <c r="L17" s="1"/>
      <c r="M17" s="5">
        <f>SUM(B17:I17)</f>
        <v>0</v>
      </c>
      <c r="N17" s="1"/>
      <c r="O17" s="1"/>
    </row>
    <row r="18" spans="1:15" ht="15">
      <c r="A18" s="2" t="s">
        <v>5</v>
      </c>
      <c r="B18" s="5">
        <v>2</v>
      </c>
      <c r="C18" s="5">
        <v>1</v>
      </c>
      <c r="D18" s="5"/>
      <c r="E18" s="5">
        <v>2</v>
      </c>
      <c r="F18" s="5"/>
      <c r="G18" s="5"/>
      <c r="H18" s="5"/>
      <c r="I18" s="5"/>
      <c r="J18" s="1"/>
      <c r="K18" s="1"/>
      <c r="L18" s="1"/>
      <c r="M18" s="5">
        <f>SUM(B18:J18)</f>
        <v>5</v>
      </c>
      <c r="N18" s="1"/>
      <c r="O18" s="1"/>
    </row>
    <row r="19" spans="1:15" ht="15">
      <c r="A19" s="2" t="s">
        <v>6</v>
      </c>
      <c r="B19" s="5">
        <v>59</v>
      </c>
      <c r="C19" s="5">
        <v>14</v>
      </c>
      <c r="D19" s="5">
        <v>13</v>
      </c>
      <c r="E19" s="5">
        <v>25</v>
      </c>
      <c r="F19" s="5">
        <v>10</v>
      </c>
      <c r="G19" s="5">
        <v>7</v>
      </c>
      <c r="H19" s="5">
        <v>8</v>
      </c>
      <c r="I19" s="5"/>
      <c r="J19" s="5">
        <v>1</v>
      </c>
      <c r="K19" s="5">
        <v>1</v>
      </c>
      <c r="L19" s="5"/>
      <c r="M19" s="5">
        <f>SUM(B19:L19)</f>
        <v>138</v>
      </c>
      <c r="N19" s="1"/>
      <c r="O19" s="1"/>
    </row>
    <row r="20" spans="1:15" ht="15">
      <c r="A20" s="2" t="s">
        <v>7</v>
      </c>
      <c r="B20" s="5">
        <v>47</v>
      </c>
      <c r="C20" s="5">
        <v>23</v>
      </c>
      <c r="D20" s="5">
        <v>6</v>
      </c>
      <c r="E20" s="15">
        <v>32</v>
      </c>
      <c r="F20" s="5">
        <v>8</v>
      </c>
      <c r="G20" s="5">
        <v>11</v>
      </c>
      <c r="H20" s="5">
        <v>11</v>
      </c>
      <c r="I20" s="5"/>
      <c r="J20" s="5"/>
      <c r="K20" s="5">
        <v>3</v>
      </c>
      <c r="L20" s="5"/>
      <c r="M20" s="5">
        <f>SUM(B20:L20)</f>
        <v>141</v>
      </c>
      <c r="N20" s="1"/>
      <c r="O20" s="1"/>
    </row>
    <row r="21" spans="1:15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5"/>
      <c r="L21" s="5"/>
      <c r="M21" s="1"/>
      <c r="N21" s="1"/>
      <c r="O21" s="1"/>
    </row>
  </sheetData>
  <sheetProtection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2021-05-18T00:26:47Z</dcterms:modified>
  <cp:category/>
  <cp:version/>
  <cp:contentType/>
  <cp:contentStatus/>
</cp:coreProperties>
</file>