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<sst xmlns="http://schemas.openxmlformats.org/spreadsheetml/2006/main" count="32" uniqueCount="31">
  <si>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</si>
  <si>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</si>
  <si>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</si>
  <si>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</si>
  <si>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</si>
  <si>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</si>
  <si>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</si>
  <si>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</si>
  <si>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</si>
  <si>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</si>
  <si>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</si>
  <si>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</si>
  <si>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</si>
  <si>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</si>
  <si>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</si>
  <si>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</si>
  <si>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</si>
  <si>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</si>
  <si>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</si>
  <si>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</si>
  <si>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</si>
  <si>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</si>
  <si>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</si>
  <si>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</si>
  <si>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</si>
  <si>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</si>
  <si>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>Сдано молока в зачете (цн) 2022 г.</t>
  </si>
  <si>
    <t>Надой на 1 фур. корову (кг) 2022 г.</t>
  </si>
  <si>
    <t>КФХ Наприенко А.С.</t>
  </si>
  <si>
    <t>ООО "Копьёвский"</t>
  </si>
  <si>
    <t xml:space="preserve">ИНФОРМАЦИЯ
 О ХОДЕ  РАБОТ В ЖИВОТНОВОДСТВЕ ПО ХОЗЯЙСТВАМ 
ОРДЖОНИКИДЗЕВСКОГО РАЙОНА   28  февраля  2022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</si>
</sst>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6" sqref="S16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29</v>
      </c>
      <c r="C2" s="9" t="s">
        <v>11</v>
      </c>
      <c r="D2" s="9" t="s">
        <v>12</v>
      </c>
      <c r="E2" s="9" t="s">
        <v>14</v>
      </c>
      <c r="F2" s="9" t="s">
        <v>9</v>
      </c>
      <c r="G2" s="9" t="s">
        <v>13</v>
      </c>
      <c r="H2" s="9" t="s">
        <v>10</v>
      </c>
      <c r="I2" s="12" t="s">
        <v>28</v>
      </c>
      <c r="J2" s="17" t="s">
        <v>16</v>
      </c>
      <c r="K2" s="17" t="s">
        <v>22</v>
      </c>
      <c r="L2" s="17" t="s">
        <v>23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833</v>
      </c>
      <c r="C3" s="5">
        <v>300</v>
      </c>
      <c r="D3" s="5">
        <v>180</v>
      </c>
      <c r="E3" s="5">
        <v>200</v>
      </c>
      <c r="F3" s="5">
        <v>317</v>
      </c>
      <c r="G3" s="5">
        <v>234</v>
      </c>
      <c r="H3" s="5">
        <v>156</v>
      </c>
      <c r="I3" s="5">
        <v>25</v>
      </c>
      <c r="J3" s="5">
        <v>25</v>
      </c>
      <c r="K3" s="5">
        <v>50</v>
      </c>
      <c r="L3" s="5">
        <v>16</v>
      </c>
      <c r="M3" s="5">
        <f>SUM(B3:L3)</f>
        <v>2336</v>
      </c>
      <c r="N3" s="1"/>
      <c r="O3" s="1"/>
    </row>
    <row r="4" spans="1:16" ht="15">
      <c r="A4" s="2" t="s">
        <v>1</v>
      </c>
      <c r="B4" s="5">
        <v>50.88</v>
      </c>
      <c r="C4" s="5">
        <v>21.3</v>
      </c>
      <c r="D4" s="5">
        <v>12.3</v>
      </c>
      <c r="E4" s="5">
        <v>15.54</v>
      </c>
      <c r="F4" s="5">
        <v>38.46</v>
      </c>
      <c r="G4" s="5">
        <v>21.5</v>
      </c>
      <c r="H4" s="5">
        <v>7</v>
      </c>
      <c r="I4" s="13">
        <v>4.65</v>
      </c>
      <c r="J4" s="13">
        <v>3.6</v>
      </c>
      <c r="K4" s="13">
        <v>7.2</v>
      </c>
      <c r="L4" s="13">
        <v>2.55</v>
      </c>
      <c r="M4" s="5">
        <f>SUM(B4:L4)</f>
        <v>184.98000000000002</v>
      </c>
      <c r="N4" s="1"/>
      <c r="O4" s="1"/>
      <c r="P4" s="14"/>
    </row>
    <row r="5" spans="1:15" ht="15">
      <c r="A5" s="2" t="s">
        <v>2</v>
      </c>
      <c r="B5" s="5">
        <v>33.23</v>
      </c>
      <c r="C5" s="5">
        <v>15.8</v>
      </c>
      <c r="D5" s="5">
        <v>9.6</v>
      </c>
      <c r="E5" s="5">
        <v>12</v>
      </c>
      <c r="F5" s="5">
        <v>32.2</v>
      </c>
      <c r="G5" s="5">
        <v>15.7</v>
      </c>
      <c r="H5" s="5">
        <v>4.1</v>
      </c>
      <c r="I5" s="5">
        <v>3.63</v>
      </c>
      <c r="J5" s="5">
        <v>3.6</v>
      </c>
      <c r="K5" s="5">
        <v>6.5</v>
      </c>
      <c r="L5" s="5">
        <v>2.3</v>
      </c>
      <c r="M5" s="5">
        <f>SUM(B5:L5)</f>
        <v>138.66</v>
      </c>
      <c r="N5" s="1"/>
      <c r="O5" s="1"/>
    </row>
    <row r="6" spans="1:15" ht="15">
      <c r="A6" s="2" t="s">
        <v>26</v>
      </c>
      <c r="B6" s="5">
        <v>39.09</v>
      </c>
      <c r="C6" s="5">
        <v>17.2</v>
      </c>
      <c r="D6" s="5">
        <v>10.73</v>
      </c>
      <c r="E6" s="5">
        <v>13.06</v>
      </c>
      <c r="F6" s="5">
        <v>35.04</v>
      </c>
      <c r="G6" s="5">
        <v>17.45</v>
      </c>
      <c r="H6" s="5">
        <v>4.52</v>
      </c>
      <c r="I6" s="5">
        <v>3.95</v>
      </c>
      <c r="J6" s="5">
        <v>3.8</v>
      </c>
      <c r="K6" s="5">
        <v>7.26</v>
      </c>
      <c r="L6" s="5">
        <v>2.66</v>
      </c>
      <c r="M6" s="5">
        <f>SUM(B6:L6)</f>
        <v>154.76</v>
      </c>
      <c r="N6" s="1"/>
      <c r="O6" s="1"/>
    </row>
    <row r="7" spans="1:15" ht="15">
      <c r="A7" s="2" t="s">
        <v>24</v>
      </c>
      <c r="B7" s="5">
        <v>33.02</v>
      </c>
      <c r="C7" s="5">
        <v>33.8</v>
      </c>
      <c r="D7" s="5">
        <v>11.64</v>
      </c>
      <c r="E7" s="5">
        <v>12.85</v>
      </c>
      <c r="F7" s="5">
        <v>35.05</v>
      </c>
      <c r="G7" s="5">
        <v>14.85</v>
      </c>
      <c r="H7" s="5">
        <v>4.58</v>
      </c>
      <c r="I7" s="5"/>
      <c r="J7" s="5">
        <v>3.7</v>
      </c>
      <c r="K7" s="5">
        <v>6.84</v>
      </c>
      <c r="L7" s="5">
        <v>2.39</v>
      </c>
      <c r="M7" s="5">
        <f>SUM(B7:L7)</f>
        <v>158.71999999999997</v>
      </c>
      <c r="N7" s="1"/>
      <c r="O7" s="1"/>
    </row>
    <row r="8" spans="1:15" ht="15">
      <c r="A8" s="2" t="s">
        <v>3</v>
      </c>
      <c r="B8" s="6">
        <f aca="true" t="shared" si="0" ref="B8:M8">B5/B4*100</f>
        <v>65.31053459119495</v>
      </c>
      <c r="C8" s="6">
        <f t="shared" si="0"/>
        <v>74.17840375586854</v>
      </c>
      <c r="D8" s="6">
        <f t="shared" si="0"/>
        <v>78.04878048780488</v>
      </c>
      <c r="E8" s="6">
        <f t="shared" si="0"/>
        <v>77.22007722007721</v>
      </c>
      <c r="F8" s="6">
        <f t="shared" si="0"/>
        <v>83.72334893395737</v>
      </c>
      <c r="G8" s="6">
        <f t="shared" si="0"/>
        <v>73.02325581395348</v>
      </c>
      <c r="H8" s="6">
        <f>H5/H4*100</f>
        <v>58.57142857142856</v>
      </c>
      <c r="I8" s="6">
        <f t="shared" si="0"/>
        <v>78.06451612903224</v>
      </c>
      <c r="J8" s="6">
        <f>J5/J4*100</f>
        <v>100</v>
      </c>
      <c r="K8" s="6">
        <f>K5/K4*100</f>
        <v>90.27777777777779</v>
      </c>
      <c r="L8" s="6">
        <f>L5/L4*100</f>
        <v>90.19607843137256</v>
      </c>
      <c r="M8" s="6">
        <f t="shared" si="0"/>
        <v>74.95945507622444</v>
      </c>
      <c r="N8" s="16">
        <f>SUM(D8:I8)</f>
        <v>448.65140715625375</v>
      </c>
      <c r="O8" s="1"/>
    </row>
    <row r="9" spans="1:15" ht="15">
      <c r="A9" s="2" t="s">
        <v>27</v>
      </c>
      <c r="B9" s="7">
        <f aca="true" t="shared" si="1" ref="B9:G9">B4/B3*100</f>
        <v>6.108043217286915</v>
      </c>
      <c r="C9" s="7">
        <f t="shared" si="1"/>
        <v>7.1000000000000005</v>
      </c>
      <c r="D9" s="7">
        <f t="shared" si="1"/>
        <v>6.833333333333334</v>
      </c>
      <c r="E9" s="7">
        <f t="shared" si="1"/>
        <v>7.77</v>
      </c>
      <c r="F9" s="7">
        <f t="shared" si="1"/>
        <v>12.13249211356467</v>
      </c>
      <c r="G9" s="7">
        <f t="shared" si="1"/>
        <v>9.18803418803419</v>
      </c>
      <c r="H9" s="7">
        <f>H4/H3*100</f>
        <v>4.487179487179487</v>
      </c>
      <c r="I9" s="7">
        <f>I4/I3*100</f>
        <v>18.6</v>
      </c>
      <c r="J9" s="7">
        <f>J4/J3*100</f>
        <v>14.400000000000002</v>
      </c>
      <c r="K9" s="7">
        <f>K4/K3*100</f>
        <v>14.400000000000002</v>
      </c>
      <c r="L9" s="7">
        <f>L4/L3*100</f>
        <v>15.937499999999998</v>
      </c>
      <c r="M9" s="7">
        <f>SUM(M4/M3*100)</f>
        <v>7.918664383561645</v>
      </c>
      <c r="N9" s="1"/>
      <c r="O9" s="1"/>
    </row>
    <row r="10" spans="1:15" ht="15">
      <c r="A10" s="2" t="s">
        <v>25</v>
      </c>
      <c r="B10" s="11">
        <v>5.1</v>
      </c>
      <c r="C10" s="5">
        <v>12.1</v>
      </c>
      <c r="D10" s="5">
        <v>7.1</v>
      </c>
      <c r="E10" s="5">
        <v>6.8</v>
      </c>
      <c r="F10" s="5">
        <v>9</v>
      </c>
      <c r="G10" s="5">
        <v>7.2</v>
      </c>
      <c r="H10" s="5">
        <v>4.6</v>
      </c>
      <c r="I10" s="5"/>
      <c r="J10" s="5">
        <v>15.2</v>
      </c>
      <c r="K10" s="5">
        <v>13.2</v>
      </c>
      <c r="L10" s="5">
        <v>16</v>
      </c>
      <c r="M10" s="11">
        <v>7.3</v>
      </c>
      <c r="N10" s="1"/>
      <c r="O10" s="1"/>
    </row>
    <row r="11" spans="1:15" ht="15">
      <c r="A11" s="2" t="s">
        <v>18</v>
      </c>
      <c r="B11" s="11">
        <v>7.5</v>
      </c>
      <c r="C11" s="11"/>
      <c r="D11" s="11"/>
      <c r="E11" s="11"/>
      <c r="F11" s="11">
        <v>9.9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19</v>
      </c>
      <c r="B12" s="11">
        <v>9.2</v>
      </c>
      <c r="C12" s="11"/>
      <c r="D12" s="11"/>
      <c r="E12" s="11"/>
      <c r="F12" s="11">
        <v>15.9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20</v>
      </c>
      <c r="B13" s="11">
        <v>7.4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17</v>
      </c>
    </row>
    <row r="15" spans="1:15" ht="15">
      <c r="A15" s="3" t="s">
        <v>21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15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4</v>
      </c>
      <c r="C18" s="5">
        <v>46</v>
      </c>
      <c r="D18" s="5"/>
      <c r="E18" s="5"/>
      <c r="F18" s="5">
        <v>3</v>
      </c>
      <c r="G18" s="5"/>
      <c r="H18" s="5"/>
      <c r="I18" s="5"/>
      <c r="J18" s="18"/>
      <c r="K18" s="1"/>
      <c r="L18" s="1"/>
      <c r="M18" s="5">
        <f>SUM(B18:J18)</f>
        <v>53</v>
      </c>
      <c r="N18" s="1"/>
      <c r="O18" s="1"/>
    </row>
    <row r="19" spans="1:15" ht="15">
      <c r="A19" s="2" t="s">
        <v>6</v>
      </c>
      <c r="B19" s="5">
        <v>62</v>
      </c>
      <c r="C19" s="5">
        <v>24</v>
      </c>
      <c r="D19" s="5">
        <v>20</v>
      </c>
      <c r="E19" s="5">
        <v>15</v>
      </c>
      <c r="F19" s="5">
        <v>35</v>
      </c>
      <c r="G19" s="5">
        <v>14</v>
      </c>
      <c r="H19" s="5">
        <v>14</v>
      </c>
      <c r="I19" s="5">
        <v>5</v>
      </c>
      <c r="J19" s="5">
        <v>4</v>
      </c>
      <c r="K19" s="5">
        <v>5</v>
      </c>
      <c r="L19" s="5">
        <v>1</v>
      </c>
      <c r="M19" s="5">
        <f>SUM(B19:L19)</f>
        <v>199</v>
      </c>
      <c r="N19" s="1"/>
      <c r="O19" s="1"/>
    </row>
    <row r="20" spans="1:15" ht="15">
      <c r="A20" s="2" t="s">
        <v>7</v>
      </c>
      <c r="B20" s="5">
        <v>94</v>
      </c>
      <c r="C20" s="5">
        <v>40</v>
      </c>
      <c r="D20" s="5">
        <v>10</v>
      </c>
      <c r="E20" s="15">
        <v>32</v>
      </c>
      <c r="F20" s="5">
        <v>25</v>
      </c>
      <c r="G20" s="5">
        <v>17</v>
      </c>
      <c r="H20" s="5">
        <v>9</v>
      </c>
      <c r="I20" s="5">
        <v>10</v>
      </c>
      <c r="J20" s="5">
        <v>4</v>
      </c>
      <c r="K20" s="5">
        <v>3</v>
      </c>
      <c r="L20" s="5">
        <v>1</v>
      </c>
      <c r="M20" s="5">
        <f>SUM(B20:L20)</f>
        <v>245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2022-02-28T00:26:45Z</dcterms:modified>
  <cp:category/>
  <cp:version/>
  <cp:contentType/>
  <cp:contentStatus/>
</cp:coreProperties>
</file>