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30" windowWidth="15480" windowHeight="11640"/>
  </bookViews>
  <sheets>
    <sheet name="Титул" sheetId="12" r:id="rId1"/>
    <sheet name="Недвижимость" sheetId="5" r:id="rId2"/>
    <sheet name="Движимое" sheetId="4" r:id="rId3"/>
    <sheet name="предприятия" sheetId="9" r:id="rId4"/>
  </sheets>
  <definedNames>
    <definedName name="_xlnm._FilterDatabase" localSheetId="2" hidden="1">Движимое!$A$6:$F$185</definedName>
    <definedName name="_xlnm._FilterDatabase" localSheetId="1" hidden="1">Недвижимость!$A$6:$I$6</definedName>
    <definedName name="_xlnm.Print_Titles" localSheetId="2">Движимое!$6:$6</definedName>
    <definedName name="_xlnm.Print_Titles" localSheetId="1">Недвижимость!$6:$6</definedName>
    <definedName name="_xlnm.Print_Titles" localSheetId="3">предприятия!$7:$7</definedName>
    <definedName name="_xlnm.Print_Area" localSheetId="2">Движимое!$A$1:$F$185</definedName>
    <definedName name="_xlnm.Print_Area" localSheetId="1">Недвижимость!$A$1:$I$51</definedName>
    <definedName name="_xlnm.Print_Area" localSheetId="3">предприятия!$A$1:$G$11</definedName>
    <definedName name="_xlnm.Print_Area" localSheetId="0">Титул!$A$1:$J$13</definedName>
  </definedNames>
  <calcPr calcId="144525"/>
</workbook>
</file>

<file path=xl/calcChain.xml><?xml version="1.0" encoding="utf-8"?>
<calcChain xmlns="http://schemas.openxmlformats.org/spreadsheetml/2006/main">
  <c r="E183" i="4" l="1"/>
  <c r="E143" i="4"/>
  <c r="E184" i="4" l="1"/>
  <c r="E182" i="4"/>
  <c r="E181" i="4"/>
  <c r="E180" i="4"/>
  <c r="E179" i="4"/>
  <c r="E178" i="4"/>
  <c r="E177" i="4"/>
  <c r="E141" i="4"/>
  <c r="E140" i="4"/>
  <c r="E139" i="4"/>
  <c r="G50" i="5" l="1"/>
  <c r="E134" i="4" l="1"/>
  <c r="D153" i="4" l="1"/>
  <c r="C153" i="4"/>
  <c r="D48" i="5" l="1"/>
  <c r="E48" i="5"/>
  <c r="E136" i="4"/>
  <c r="D185" i="4"/>
  <c r="D7" i="4" s="1"/>
  <c r="C185" i="4"/>
  <c r="E125" i="4"/>
  <c r="E135" i="4"/>
  <c r="E131" i="4"/>
  <c r="E130" i="4"/>
  <c r="E126" i="4"/>
  <c r="E51" i="5"/>
  <c r="F51" i="5"/>
  <c r="G51" i="5"/>
  <c r="D51" i="5"/>
  <c r="G48" i="5"/>
  <c r="F48" i="5"/>
  <c r="E185" i="4"/>
  <c r="E153" i="4" l="1"/>
  <c r="E7" i="4" s="1"/>
  <c r="F7" i="5"/>
  <c r="C7" i="4"/>
  <c r="G7" i="5"/>
  <c r="E7" i="5"/>
  <c r="D7" i="5"/>
</calcChain>
</file>

<file path=xl/sharedStrings.xml><?xml version="1.0" encoding="utf-8"?>
<sst xmlns="http://schemas.openxmlformats.org/spreadsheetml/2006/main" count="569" uniqueCount="376">
  <si>
    <t>Балансовая стоимость движимого имущества, рублей</t>
  </si>
  <si>
    <t>Остаточная стоимость, рублей</t>
  </si>
  <si>
    <t>Дата возникновения права оперативного управления на движимое имущество</t>
  </si>
  <si>
    <t>Инвентарный №</t>
  </si>
  <si>
    <t>Начисленная амортизация (износ), рублей</t>
  </si>
  <si>
    <t>Итого</t>
  </si>
  <si>
    <t>Сведения</t>
  </si>
  <si>
    <t>о муниципальном движимом имуществе</t>
  </si>
  <si>
    <t>Кадастровая стоимость недвижимого имущества, рублей</t>
  </si>
  <si>
    <t xml:space="preserve">Наименование недвижимо
го имущества  
в т.ч. (земельные участки)
</t>
  </si>
  <si>
    <t xml:space="preserve">Адрес (местопо-
ложение) недвижи- 
мого имущества
</t>
  </si>
  <si>
    <t xml:space="preserve">Балансовая стоимость недвижимого имущества,
рублей 
</t>
  </si>
  <si>
    <t xml:space="preserve">Начисленная амортизация (износ),
рублей
</t>
  </si>
  <si>
    <t xml:space="preserve">Площадь,   
протяженность и    
(или) иные параметры, 
характеризующие     
физические свойства   
недвижимого имущества  </t>
  </si>
  <si>
    <t xml:space="preserve">Реквизиты    
документов -оснований    
возникновения (прекращения) права        
оперативного управления на недвижимое имущество    
</t>
  </si>
  <si>
    <t xml:space="preserve">Дата         
возникновения и прекращения
права оперативного управления
на недвижимое
имущество      
</t>
  </si>
  <si>
    <t>Всего по Орджоникидзевскому району</t>
  </si>
  <si>
    <t xml:space="preserve">Полное наименование и организационно-правовая форма юридического лица </t>
  </si>
  <si>
    <t xml:space="preserve">Адрес (местонахождение) </t>
  </si>
  <si>
    <t>Реквизиты документа - основания создания юридического лица (участия муниципального образования в создании (уставном капитале) юридического лица</t>
  </si>
  <si>
    <t>Балансовая стоимость основных средств, рублей</t>
  </si>
  <si>
    <t>Остаточная стоимость основных средств, рублей</t>
  </si>
  <si>
    <t xml:space="preserve">Среднесписочная численность работников (для муниципальных учреждений и муниципальных унитарных предприятий) </t>
  </si>
  <si>
    <t>Раздел 3. Сведения</t>
  </si>
  <si>
    <t xml:space="preserve">о муниципальных учреждениях </t>
  </si>
  <si>
    <t>Утверждаю:</t>
  </si>
  <si>
    <t>Согласовано:</t>
  </si>
  <si>
    <t xml:space="preserve">Раздел 1. Сведения о муниципальном недвижимом имуществе </t>
  </si>
  <si>
    <t>Раздел 2. Сведения о муниципальном движимом имуществе</t>
  </si>
  <si>
    <t>Глава 
Орджоникидзевского сельсовета
___________ А.М. Бетехтин</t>
  </si>
  <si>
    <t>РЕЕСТР муниципального имущества 
Муниципального образования 
Орджоникидзевский сельсовет</t>
  </si>
  <si>
    <t>Раздел 3. Сведения о муниципальных учреждениях муниципального образования Орджоникидзевский сельсовет</t>
  </si>
  <si>
    <t>Администрация Орджоникидзевскогосельсовета</t>
  </si>
  <si>
    <t>Хакасия Респ, Орджоникидзевский р-н,с Орджоникидзевское улСоветская, д.21</t>
  </si>
  <si>
    <t>Глава Орджоникидзевского сельсовета А М. Бетехтин 
_____________________</t>
  </si>
  <si>
    <t>МКУ "ОРДЖОНИКИДЗЕВСКИЙ СДК"</t>
  </si>
  <si>
    <t>Хакасия Респ, Орджоникидзевский р-н,с Орджоникидзевское ул. М-Цукановой  д15.</t>
  </si>
  <si>
    <t>Основной государственный регистрационный номер и дата государственной регистрации ( ОГРН)</t>
  </si>
  <si>
    <t>1061903001995</t>
  </si>
  <si>
    <t>1101903000154</t>
  </si>
  <si>
    <t>принтер</t>
  </si>
  <si>
    <t>электробойлер</t>
  </si>
  <si>
    <t xml:space="preserve"> компьютер</t>
  </si>
  <si>
    <t xml:space="preserve"> Принтер лазерный</t>
  </si>
  <si>
    <t>Монитор19 LG Fietron</t>
  </si>
  <si>
    <t>Бензопила “Stinl”</t>
  </si>
  <si>
    <t xml:space="preserve"> Насос водяной</t>
  </si>
  <si>
    <t xml:space="preserve"> Мобильный ПК Tohilba  L655-1D2</t>
  </si>
  <si>
    <t xml:space="preserve">Бензотриммер  Hitachi </t>
  </si>
  <si>
    <t xml:space="preserve"> Мотокоса  С.5-2</t>
  </si>
  <si>
    <t xml:space="preserve"> Монитор 20 LG Flatron E 2060S PN1600*900</t>
  </si>
  <si>
    <t xml:space="preserve">  Системный блок от ФУ</t>
  </si>
  <si>
    <t xml:space="preserve"> Принтер от ФУ</t>
  </si>
  <si>
    <t xml:space="preserve"> Принтер Canon LBP-2900</t>
  </si>
  <si>
    <t>Мобильный ПК Lenovo</t>
  </si>
  <si>
    <t>Кресло офисное на колесиках</t>
  </si>
  <si>
    <t>калькулятор</t>
  </si>
  <si>
    <t>Процессор ХИТ СЕЗОНА ХЗ</t>
  </si>
  <si>
    <t xml:space="preserve"> Принтер Laser LBP -2900</t>
  </si>
  <si>
    <t xml:space="preserve"> автомагнитола</t>
  </si>
  <si>
    <t>Копировальный аппарат</t>
  </si>
  <si>
    <t>Компьютерная техника</t>
  </si>
  <si>
    <t>Ноутбук  Rover Book Pro</t>
  </si>
  <si>
    <t xml:space="preserve"> Принтер  Samsung  Laser ML-2015</t>
  </si>
  <si>
    <t>Котёл для отопления</t>
  </si>
  <si>
    <t>Карусель</t>
  </si>
  <si>
    <t>ИПБ  KRAULER U P G650VA</t>
  </si>
  <si>
    <t>Сканер Epson Perifection</t>
  </si>
  <si>
    <t xml:space="preserve"> Бензопила  Stihl</t>
  </si>
  <si>
    <t xml:space="preserve">  Лазерный принтер Canon</t>
  </si>
  <si>
    <t>ПК “ROSCOM”</t>
  </si>
  <si>
    <t>Мобильный ПК  Lenovo</t>
  </si>
  <si>
    <t xml:space="preserve"> Лазерный принтер “canon”</t>
  </si>
  <si>
    <t>Лазерный принтер “canon-3010”</t>
  </si>
  <si>
    <t>Дрель ударная</t>
  </si>
  <si>
    <t>ПК с ПО «РОСКОМ»</t>
  </si>
  <si>
    <t xml:space="preserve"> Монитор 19.0 Acer</t>
  </si>
  <si>
    <t xml:space="preserve"> Монитор 19.0</t>
  </si>
  <si>
    <t xml:space="preserve"> Копировальный аппарат 12153 формат</t>
  </si>
  <si>
    <t xml:space="preserve"> Домик-горка с качелей</t>
  </si>
  <si>
    <t>Спортивный комплекс с качелей</t>
  </si>
  <si>
    <t>Спортивно-игровой комплекс « Море»</t>
  </si>
  <si>
    <t>автоприцеп</t>
  </si>
  <si>
    <t>Автомобиль ГАЗ-322132-404</t>
  </si>
  <si>
    <t>Автомобиль ГАЗ САЗ-350701</t>
  </si>
  <si>
    <t>ГАЗ 3102 Волга</t>
  </si>
  <si>
    <t>Мотоблок Целина МБ-802</t>
  </si>
  <si>
    <t>ранец</t>
  </si>
  <si>
    <t xml:space="preserve"> Тепловая  пушка</t>
  </si>
  <si>
    <t xml:space="preserve"> Машина углошлиф. 2200 Вт.</t>
  </si>
  <si>
    <t>Плуг МБ-1 навесной</t>
  </si>
  <si>
    <t xml:space="preserve"> Сенокосилка роторная МБ -1-1Д</t>
  </si>
  <si>
    <t>шкаф</t>
  </si>
  <si>
    <t xml:space="preserve"> стеллаж</t>
  </si>
  <si>
    <t xml:space="preserve"> Чайник электрический</t>
  </si>
  <si>
    <t xml:space="preserve"> ПК «Роском»</t>
  </si>
  <si>
    <t>Факс</t>
  </si>
  <si>
    <t>Факс-207</t>
  </si>
  <si>
    <t>Шкаф-купе</t>
  </si>
  <si>
    <t xml:space="preserve"> Кресло офисное</t>
  </si>
  <si>
    <t>стол</t>
  </si>
  <si>
    <t xml:space="preserve"> Шкаф плательный с тумбочкой</t>
  </si>
  <si>
    <t xml:space="preserve"> Шкаф угловой</t>
  </si>
  <si>
    <t xml:space="preserve"> Шкаф металлический КБС-031 т</t>
  </si>
  <si>
    <t xml:space="preserve"> Стол компьютерный</t>
  </si>
  <si>
    <t xml:space="preserve"> стенд</t>
  </si>
  <si>
    <t>Энциклопедия Хакасия 2 том</t>
  </si>
  <si>
    <t>Карусель-мотоцикл</t>
  </si>
  <si>
    <t>Карусель-конь</t>
  </si>
  <si>
    <t>5400.00</t>
  </si>
  <si>
    <t>3600.00</t>
  </si>
  <si>
    <t>21830.00</t>
  </si>
  <si>
    <t>1940.00</t>
  </si>
  <si>
    <t>3913.95</t>
  </si>
  <si>
    <t>-</t>
  </si>
  <si>
    <t xml:space="preserve">      ПК “ROSCOM” AMD</t>
  </si>
  <si>
    <t>Решение  Совета депутатов от 20.01.2006г. №2/3</t>
  </si>
  <si>
    <t>Постаносление Администрации Орджоникидзевского сельсовета №27 от 30.05.2011г.</t>
  </si>
  <si>
    <t>Здание котельной</t>
  </si>
  <si>
    <t xml:space="preserve"> Квартира</t>
  </si>
  <si>
    <t>Распоряжение Орджоникидзевского УМИ №51</t>
  </si>
  <si>
    <t>Распоряжение Орджоникидзевского УМИ №65</t>
  </si>
  <si>
    <t>1.  Администрация Орджоникидзевского сельсовета</t>
  </si>
  <si>
    <t xml:space="preserve">  Кадастровый номер
муниципального 
недвижимого     
имущества
</t>
  </si>
  <si>
    <t>с. Орджоникидзевское ул. Советская 21</t>
  </si>
  <si>
    <t>с. Орджоникидзевское ул. Набережная  д.4. кв.2</t>
  </si>
  <si>
    <t>с. Орджоникидзевское ул.  Карасук 16</t>
  </si>
  <si>
    <t>2. МКУ " Орджоникидзевский СДК"</t>
  </si>
  <si>
    <t>с. Орджоникидзевское ул. М-Цукановой 15</t>
  </si>
  <si>
    <t xml:space="preserve"> </t>
  </si>
  <si>
    <t>1. Администрация Орджоникидзевского сельсовета</t>
  </si>
  <si>
    <t>2.МКУ " Орджоникизевский СДК"</t>
  </si>
  <si>
    <t>Велоэлипсоид</t>
  </si>
  <si>
    <t>Домашний кинотеатр</t>
  </si>
  <si>
    <t>Дорожка беговая магнит.</t>
  </si>
  <si>
    <t>Колонки Mikrolab SOLO-7</t>
  </si>
  <si>
    <t>Монитор TFT 010104022</t>
  </si>
  <si>
    <t>Одежда сцены</t>
  </si>
  <si>
    <t>Подставка под штангу</t>
  </si>
  <si>
    <t>Принтер Canon лазерный</t>
  </si>
  <si>
    <t>Процессор AMD Soc-АМ2</t>
  </si>
  <si>
    <t>Сабвуфер YAMAHA YST-SM</t>
  </si>
  <si>
    <t>Спортивный комплекс</t>
  </si>
  <si>
    <t>Танцевальные платья русские</t>
  </si>
  <si>
    <t>Танцевальные платья диско</t>
  </si>
  <si>
    <t>Колонка  ВН – 18 CLAK</t>
  </si>
  <si>
    <t>Усилитель ВУМ – 03 0337</t>
  </si>
  <si>
    <t>Микрофон</t>
  </si>
  <si>
    <t>2010 год</t>
  </si>
  <si>
    <t>2011год</t>
  </si>
  <si>
    <t>2011 год</t>
  </si>
  <si>
    <t>2010год</t>
  </si>
  <si>
    <t>2009 год</t>
  </si>
  <si>
    <t>2013 год</t>
  </si>
  <si>
    <t>Синтезатор САСИО</t>
  </si>
  <si>
    <t xml:space="preserve">Активный микшер </t>
  </si>
  <si>
    <t>2014 год</t>
  </si>
  <si>
    <t>2014год</t>
  </si>
  <si>
    <t>01,02,2011</t>
  </si>
  <si>
    <t>01,02,2010</t>
  </si>
  <si>
    <t>01,02,2013</t>
  </si>
  <si>
    <t>16.062013</t>
  </si>
  <si>
    <t>30.12.2012г</t>
  </si>
  <si>
    <t>Итого:</t>
  </si>
  <si>
    <t>Муниципальное образование Орджоникидзевский сельсовет</t>
  </si>
  <si>
    <t>Муниципальное образование Орджоникидзевский  сельсовет</t>
  </si>
  <si>
    <t xml:space="preserve">РОССИЙСКАЯ ФЕДЕРАЦИЯ
РЕСПУБЛИКА ХАКАСИЯ   ОРДЖОНИКИДЗЕВСКОГО РАЙОНА
АДМИНИСТРАЦИЯ ОРДЖОНИКИДЗЕВСКОГО СЕЛЬСОВЕТА
</t>
  </si>
  <si>
    <t>Компьютер  в сборе</t>
  </si>
  <si>
    <t>Принтер Kyocera ECJSYS P203d</t>
  </si>
  <si>
    <t>Монитор ЖК LG24V37AB,черный,294428</t>
  </si>
  <si>
    <t>МФУ KYOCERA FS-1125 MFP лазерный  белый</t>
  </si>
  <si>
    <t>ИК-01(2013) Игровой комплекс</t>
  </si>
  <si>
    <t>К-06 Карусель</t>
  </si>
  <si>
    <t xml:space="preserve">с. Орджоникидзевское ул.  Карасук </t>
  </si>
  <si>
    <t>Столярная мастерская</t>
  </si>
  <si>
    <t>Распоряжение Орджоникидзевского УМИ №1</t>
  </si>
  <si>
    <t>19:08:030101:1019</t>
  </si>
  <si>
    <t>19:08:030101:1148</t>
  </si>
  <si>
    <t xml:space="preserve">Наименование движимого имущества в т.ч. (транспортные средства ) </t>
  </si>
  <si>
    <t>Комплект газоболонного оборудования</t>
  </si>
  <si>
    <t>Бензотример</t>
  </si>
  <si>
    <t>16,05,2016</t>
  </si>
  <si>
    <t>Кочели -горка, одинарные</t>
  </si>
  <si>
    <t xml:space="preserve">  </t>
  </si>
  <si>
    <t xml:space="preserve">                        </t>
  </si>
  <si>
    <t>Абоненская спутниковая станция  KiteNet в копмлекте</t>
  </si>
  <si>
    <t>Детский уличный комплекс</t>
  </si>
  <si>
    <t xml:space="preserve">с. Орджоникидзевское ул.  Советская 1 </t>
  </si>
  <si>
    <t>19:08:030101:1450</t>
  </si>
  <si>
    <t>Всего по Орджоникидзевскому сельсовету</t>
  </si>
  <si>
    <t>Водонапорная башня</t>
  </si>
  <si>
    <t>Здание СДК ,котельная</t>
  </si>
  <si>
    <t>Многоквартирный  жилой дом  ул. Советская 16 А кв.1</t>
  </si>
  <si>
    <t>ул. Советская 16 А кв.1</t>
  </si>
  <si>
    <t>Многоквартирный  жилой дом  ул. Советская 16 А кв.2</t>
  </si>
  <si>
    <t>ул. Советская 16 А кв.2</t>
  </si>
  <si>
    <t>Многоквартирный  жилой дом  ул. Советская 16 А кв.3</t>
  </si>
  <si>
    <t>ул. Советская 16 А кв.3</t>
  </si>
  <si>
    <t>Многоквартирный  жилой дом  ул. Советская 48 А кв.1</t>
  </si>
  <si>
    <t>ул. Советская 48 А кв.1</t>
  </si>
  <si>
    <t>Многоквартирный  жилой дом  ул. Советская 48 А кв.2</t>
  </si>
  <si>
    <t>ул. Советская 48 А кв.2</t>
  </si>
  <si>
    <t>Многоквартирный  жилой дом  ул. Советская 48 А кв.3</t>
  </si>
  <si>
    <t>ул. Советская 48 А кв.3</t>
  </si>
  <si>
    <t>19:08:030101:1681</t>
  </si>
  <si>
    <t>19:08:030101:1679</t>
  </si>
  <si>
    <t>19:08:030101:1680</t>
  </si>
  <si>
    <t>19:08:030101:1676</t>
  </si>
  <si>
    <t>19:08:030101:1677</t>
  </si>
  <si>
    <t>19:08:030101:1675</t>
  </si>
  <si>
    <t>Многоквартирный  жилой дом  ул. Советская 48 А кв.4</t>
  </si>
  <si>
    <t>ул. Советская 48 А кв.4</t>
  </si>
  <si>
    <t>19:08:030101:1674</t>
  </si>
  <si>
    <t>Распоряжение Администрации Орджоникидзевского сельсовета № 3 -р.</t>
  </si>
  <si>
    <t>Автомобиль ВАЗ 21063</t>
  </si>
  <si>
    <t>Автомобиль УРАЛ</t>
  </si>
  <si>
    <t>Автомобиль УРАЛ 375</t>
  </si>
  <si>
    <t>автоприцеп лесовоз</t>
  </si>
  <si>
    <t>Автомобиль ВАЗ 21043</t>
  </si>
  <si>
    <t>Земельный участок</t>
  </si>
  <si>
    <t>19:08:030101</t>
  </si>
  <si>
    <t>с. Орджоникидзевское ул. Советская 38-А</t>
  </si>
  <si>
    <t>19;08;030101:383</t>
  </si>
  <si>
    <t>с. Орджоникидзевское ул. Заводская 10А</t>
  </si>
  <si>
    <t>19:08:030101:1792</t>
  </si>
  <si>
    <t>Регистрация собственности от 19.11 .2018г.</t>
  </si>
  <si>
    <t>ул. Карасук 16</t>
  </si>
  <si>
    <t>19:08:030101:1578</t>
  </si>
  <si>
    <t>Регистрация собственности от 07.08 .2019г.</t>
  </si>
  <si>
    <t>ул Советская 21</t>
  </si>
  <si>
    <t>19:08:030101:383</t>
  </si>
  <si>
    <t>ул. Советская 33</t>
  </si>
  <si>
    <t>Регистрация собственности от 13.08.2018г.</t>
  </si>
  <si>
    <t>Регистрация собственности от 08.08 .2018г.</t>
  </si>
  <si>
    <t>Регистрация собственности от 13.04 .2018г.</t>
  </si>
  <si>
    <t>Ул. Советская 41</t>
  </si>
  <si>
    <t>19:08:030101:1812</t>
  </si>
  <si>
    <t>Регистрация собственности от 18.11.2020г.</t>
  </si>
  <si>
    <t>Библиотека Административное здание</t>
  </si>
  <si>
    <t>авторезина 205/65 YOKO</t>
  </si>
  <si>
    <t>Горка</t>
  </si>
  <si>
    <t>кровать</t>
  </si>
  <si>
    <t>Морозильная камера</t>
  </si>
  <si>
    <t>светильник  2 шт.</t>
  </si>
  <si>
    <t>Холодильник " Бирюса"</t>
  </si>
  <si>
    <t>Спутниковая станция KiteNet</t>
  </si>
  <si>
    <t>Микрофон настольный ТС- Escont Т-621</t>
  </si>
  <si>
    <t xml:space="preserve">Настенная звуковая колона СN-40т </t>
  </si>
  <si>
    <t>ВА-00001803</t>
  </si>
  <si>
    <t>Усилитель  трансляционный АА-120</t>
  </si>
  <si>
    <t>ВА-00001829</t>
  </si>
  <si>
    <t>Газодымозащитный колект Зевс</t>
  </si>
  <si>
    <t>Дорожный знак-5 шт.</t>
  </si>
  <si>
    <t>Лесница 3 секционная</t>
  </si>
  <si>
    <t>Мегафон</t>
  </si>
  <si>
    <t>огнетушитель ОП-4АВПО</t>
  </si>
  <si>
    <t>печать  2 шт.</t>
  </si>
  <si>
    <t>Уличный  светодионный светильник-40шт.</t>
  </si>
  <si>
    <t>Ноутбук Lerovo</t>
  </si>
  <si>
    <t>Стол офисный 4 шт.</t>
  </si>
  <si>
    <t>ВА 0001842</t>
  </si>
  <si>
    <t>ВА 0001841</t>
  </si>
  <si>
    <t>Кресло РТ-333-А</t>
  </si>
  <si>
    <t>ВА 0001843</t>
  </si>
  <si>
    <t>ВА 0001845</t>
  </si>
  <si>
    <t>Тумба</t>
  </si>
  <si>
    <t>ВА 0001844</t>
  </si>
  <si>
    <t>Системный блок INTEL Hertium Gold G6400 LGA1200/ASROCK</t>
  </si>
  <si>
    <t>Воздуходувка  Stihl BG-50</t>
  </si>
  <si>
    <t>Ноутбук 15,62 Hiper WORKBOOK А 1568 К. черный</t>
  </si>
  <si>
    <t>ВА0001848</t>
  </si>
  <si>
    <t>ВА 0001850</t>
  </si>
  <si>
    <t>ВА 0001847</t>
  </si>
  <si>
    <t>Кресло Бюрократ Т-898 АХSN черный</t>
  </si>
  <si>
    <t>ВА0001849</t>
  </si>
  <si>
    <t>Насосная станция</t>
  </si>
  <si>
    <t>2022год</t>
  </si>
  <si>
    <t>Активная двухполосная акустическая система NordFoik NF 2215A mkll,125dB</t>
  </si>
  <si>
    <t>2022 год</t>
  </si>
  <si>
    <t>Проектор Actr XI13 Н  черный</t>
  </si>
  <si>
    <t>Активная акустическая система EUROSOUND BBR-215 A</t>
  </si>
  <si>
    <t>2021  год</t>
  </si>
  <si>
    <t>2021 год</t>
  </si>
  <si>
    <t xml:space="preserve"> Микшерный пульт</t>
  </si>
  <si>
    <t>Двойная вокальная радиосистемаU-93000C</t>
  </si>
  <si>
    <t xml:space="preserve"> Облучатель-рециркулятор  бактерецидный  ОрБпБ-01</t>
  </si>
  <si>
    <t>Автомобильная дорога</t>
  </si>
  <si>
    <t>31.07.2023г</t>
  </si>
  <si>
    <t>Распоряжение №31-р от 31.07.2023г.</t>
  </si>
  <si>
    <t xml:space="preserve"> переулок Доковский ,         95-220-820 ОП-МП-95Н-009</t>
  </si>
  <si>
    <t>переулок Первомайский ,     95-220-820 ОП-МП-95Н-011</t>
  </si>
  <si>
    <t>переулок Коммунальный,     95-220-820 ОП--МП-95Н-010</t>
  </si>
  <si>
    <t xml:space="preserve">переулок Продснабовский,    95-220-820  ОП-МП-95Н-013      </t>
  </si>
  <si>
    <t>ул. Подгорная,                         95-220-820 -ОП-МП-95 Н-003</t>
  </si>
  <si>
    <t>ул. Октябрьская ,                      95-220-820 -ОП-МП-95 Н-001</t>
  </si>
  <si>
    <t>ул. Набережная,                        95-220-820 -ОП-МП-95 Н-002</t>
  </si>
  <si>
    <t xml:space="preserve">переулок Школьный,            95-220-820  ОП-МП-95Н-012      </t>
  </si>
  <si>
    <t>ул.  М-Цукановой ,                          95-220-820 -ОП-МП-95 Н-004</t>
  </si>
  <si>
    <t>ул. Рудничная,                          95-220-820 -ОП-МП-95 Н-007</t>
  </si>
  <si>
    <t>ул. Горка,                                          95-220-820-ОП-МП-95Н-006</t>
  </si>
  <si>
    <t xml:space="preserve">                               0,580</t>
  </si>
  <si>
    <t>ул. Заречная,                                95-220-820-ОП-МП-95Н-008</t>
  </si>
  <si>
    <t>ул. .Карасук,                              95-220-820- ОП-МП-95Н- 005</t>
  </si>
  <si>
    <t>ВА0001871</t>
  </si>
  <si>
    <t>ВА0001872</t>
  </si>
  <si>
    <t>ВА0001873</t>
  </si>
  <si>
    <t>ВА0001874</t>
  </si>
  <si>
    <t>ВА0001875</t>
  </si>
  <si>
    <t>ВА0001876</t>
  </si>
  <si>
    <t>ВА0001877</t>
  </si>
  <si>
    <t>ВА0001878</t>
  </si>
  <si>
    <t>ВА0001879</t>
  </si>
  <si>
    <t>ВА0001880</t>
  </si>
  <si>
    <t>ВА0001881</t>
  </si>
  <si>
    <t>ВА0001882</t>
  </si>
  <si>
    <t>ВА0001883</t>
  </si>
  <si>
    <t>ул. Советская 1</t>
  </si>
  <si>
    <t>19:08:030101:395</t>
  </si>
  <si>
    <t xml:space="preserve">Акт №1 </t>
  </si>
  <si>
    <t>19:08:030101:386</t>
  </si>
  <si>
    <t>ул. Цукановой 15</t>
  </si>
  <si>
    <t>19:08:030101:392</t>
  </si>
  <si>
    <t>Акт№2</t>
  </si>
  <si>
    <t>Мотокоса</t>
  </si>
  <si>
    <t>ВА0001852</t>
  </si>
  <si>
    <t>Ноутбук ASUS X51EA-BQ970</t>
  </si>
  <si>
    <t xml:space="preserve">  ВА0001853</t>
  </si>
  <si>
    <t>Шкаф " Тифани"</t>
  </si>
  <si>
    <t>ВА0001854</t>
  </si>
  <si>
    <t>Кресло RT-333А</t>
  </si>
  <si>
    <t xml:space="preserve"> ВА 0001855</t>
  </si>
  <si>
    <t>Бункер 7м3 . Толщина метала от 2,0 до 3мм.</t>
  </si>
  <si>
    <t>ВА0001862</t>
  </si>
  <si>
    <t>ВА0001864</t>
  </si>
  <si>
    <t>ул. Советская 21</t>
  </si>
  <si>
    <t>ул Карасук 16</t>
  </si>
  <si>
    <t>ул.Срветская 33</t>
  </si>
  <si>
    <t>ул Советская 38 А</t>
  </si>
  <si>
    <t>19:08:030101:1652</t>
  </si>
  <si>
    <t>ул Советская  41</t>
  </si>
  <si>
    <t>ул  Заводская 10А</t>
  </si>
  <si>
    <t>19:08:030101:1816</t>
  </si>
  <si>
    <t>пост №498 от 19.11.2018</t>
  </si>
  <si>
    <t>пост №465 от 02.11.2020</t>
  </si>
  <si>
    <t xml:space="preserve"> №74ЗРХ от 29.11.2005</t>
  </si>
  <si>
    <t>по состоянию на 01.01.2024</t>
  </si>
  <si>
    <t>по состоянию на 01. 01  2024</t>
  </si>
  <si>
    <t>по состоянию на 01.01.2024 г.</t>
  </si>
  <si>
    <t>Автомобиль " ВАЗ-21102</t>
  </si>
  <si>
    <t>ВА-0001846</t>
  </si>
  <si>
    <t>Экран для пректора</t>
  </si>
  <si>
    <t>10109123</t>
  </si>
  <si>
    <t>2020год</t>
  </si>
  <si>
    <t>1010940</t>
  </si>
  <si>
    <t>10109056</t>
  </si>
  <si>
    <t>10109122</t>
  </si>
  <si>
    <t>10109134</t>
  </si>
  <si>
    <t>10109135</t>
  </si>
  <si>
    <t>10109136</t>
  </si>
  <si>
    <t>10109137</t>
  </si>
  <si>
    <t>10109257</t>
  </si>
  <si>
    <t>10109258</t>
  </si>
  <si>
    <t>10109267</t>
  </si>
  <si>
    <t>10109269</t>
  </si>
  <si>
    <t>10109270</t>
  </si>
  <si>
    <t>Ноутбук DELL Inspiron 3552</t>
  </si>
  <si>
    <t>Пушка тепловая электрическая Кратон-пушка ЕК5-500</t>
  </si>
  <si>
    <t>10109277</t>
  </si>
  <si>
    <t>2023год</t>
  </si>
  <si>
    <t>10109043</t>
  </si>
  <si>
    <t>10109044</t>
  </si>
  <si>
    <t xml:space="preserve"> Здание администрации занимаемое Орджоникидзевским сельсоветом</t>
  </si>
  <si>
    <t>Бензопила</t>
  </si>
  <si>
    <t>Знак дорожный Уступ. дорогу-2 шт.</t>
  </si>
  <si>
    <t>Знак дорожный  Глав. дорога-2 шт.</t>
  </si>
  <si>
    <t>Знак дорожный  Направление глав. дорога-2 шт.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</si>
</sst>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3" fillId="0" borderId="0" xfId="0" applyFont="1"/>
    <xf numFmtId="49" fontId="2" fillId="0" borderId="1" xfId="0" quotePrefix="1" applyNumberFormat="1" applyFont="1" applyFill="1" applyBorder="1" applyAlignment="1">
      <alignment wrapText="1"/>
    </xf>
    <xf numFmtId="4" fontId="2" fillId="0" borderId="1" xfId="0" applyNumberFormat="1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49" fontId="4" fillId="2" borderId="1" xfId="0" applyNumberFormat="1" applyFont="1" applyFill="1" applyBorder="1" applyAlignment="1">
      <alignment wrapText="1"/>
    </xf>
    <xf numFmtId="4" fontId="4" fillId="2" borderId="1" xfId="0" applyNumberFormat="1" applyFont="1" applyFill="1" applyBorder="1"/>
    <xf numFmtId="49" fontId="4" fillId="2" borderId="1" xfId="0" quotePrefix="1" applyNumberFormat="1" applyFont="1" applyFill="1" applyBorder="1" applyAlignment="1">
      <alignment wrapText="1"/>
    </xf>
    <xf numFmtId="4" fontId="4" fillId="2" borderId="1" xfId="0" applyNumberFormat="1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14" fontId="4" fillId="2" borderId="1" xfId="0" applyNumberFormat="1" applyFont="1" applyFill="1" applyBorder="1" applyAlignment="1">
      <alignment wrapText="1"/>
    </xf>
    <xf numFmtId="0" fontId="6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vertical="top" wrapText="1"/>
    </xf>
    <xf numFmtId="4" fontId="7" fillId="3" borderId="1" xfId="0" applyNumberFormat="1" applyFont="1" applyFill="1" applyBorder="1" applyAlignment="1">
      <alignment vertical="top" wrapText="1"/>
    </xf>
    <xf numFmtId="0" fontId="0" fillId="0" borderId="0" xfId="0" applyFill="1"/>
    <xf numFmtId="0" fontId="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left" vertical="top" wrapText="1"/>
    </xf>
    <xf numFmtId="0" fontId="4" fillId="2" borderId="1" xfId="0" applyFont="1" applyFill="1" applyBorder="1" applyAlignment="1">
      <alignment horizontal="left"/>
    </xf>
    <xf numFmtId="0" fontId="11" fillId="0" borderId="0" xfId="0" applyFont="1" applyAlignment="1">
      <alignment horizontal="left"/>
    </xf>
    <xf numFmtId="49" fontId="9" fillId="0" borderId="1" xfId="0" quotePrefix="1" applyNumberFormat="1" applyFont="1" applyFill="1" applyBorder="1" applyAlignment="1">
      <alignment wrapText="1"/>
    </xf>
    <xf numFmtId="49" fontId="9" fillId="0" borderId="1" xfId="0" applyNumberFormat="1" applyFont="1" applyFill="1" applyBorder="1" applyAlignment="1">
      <alignment wrapText="1"/>
    </xf>
    <xf numFmtId="0" fontId="9" fillId="4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wrapText="1"/>
    </xf>
    <xf numFmtId="0" fontId="9" fillId="0" borderId="1" xfId="0" applyFont="1" applyFill="1" applyBorder="1"/>
    <xf numFmtId="0" fontId="11" fillId="0" borderId="0" xfId="0" applyFont="1" applyFill="1" applyAlignment="1">
      <alignment horizontal="left"/>
    </xf>
    <xf numFmtId="0" fontId="1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left"/>
    </xf>
    <xf numFmtId="49" fontId="9" fillId="0" borderId="0" xfId="0" quotePrefix="1" applyNumberFormat="1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9" fillId="0" borderId="0" xfId="0" applyFont="1" applyFill="1" applyBorder="1" applyAlignment="1">
      <alignment wrapText="1"/>
    </xf>
    <xf numFmtId="0" fontId="9" fillId="0" borderId="0" xfId="0" applyFont="1" applyFill="1" applyBorder="1"/>
    <xf numFmtId="4" fontId="0" fillId="0" borderId="0" xfId="0" applyNumberFormat="1"/>
    <xf numFmtId="0" fontId="4" fillId="3" borderId="1" xfId="0" applyFont="1" applyFill="1" applyBorder="1" applyAlignment="1">
      <alignment horizontal="left" vertical="top" wrapText="1"/>
    </xf>
    <xf numFmtId="4" fontId="4" fillId="3" borderId="1" xfId="0" applyNumberFormat="1" applyFont="1" applyFill="1" applyBorder="1" applyAlignment="1">
      <alignment vertical="top" wrapText="1"/>
    </xf>
    <xf numFmtId="0" fontId="4" fillId="3" borderId="1" xfId="0" applyFont="1" applyFill="1" applyBorder="1" applyAlignment="1">
      <alignment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0" xfId="0" applyFont="1"/>
    <xf numFmtId="0" fontId="1" fillId="0" borderId="7" xfId="0" applyFont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wrapText="1"/>
    </xf>
    <xf numFmtId="14" fontId="2" fillId="0" borderId="1" xfId="0" applyNumberFormat="1" applyFont="1" applyFill="1" applyBorder="1" applyAlignment="1">
      <alignment wrapText="1"/>
    </xf>
    <xf numFmtId="0" fontId="1" fillId="0" borderId="3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14" fontId="1" fillId="0" borderId="1" xfId="0" applyNumberFormat="1" applyFont="1" applyFill="1" applyBorder="1" applyAlignment="1">
      <alignment horizontal="center" wrapText="1"/>
    </xf>
    <xf numFmtId="4" fontId="1" fillId="0" borderId="1" xfId="0" applyNumberFormat="1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wrapText="1"/>
    </xf>
    <xf numFmtId="0" fontId="1" fillId="0" borderId="1" xfId="0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14" fontId="1" fillId="0" borderId="3" xfId="0" applyNumberFormat="1" applyFont="1" applyBorder="1" applyAlignment="1">
      <alignment horizontal="center" vertical="top" wrapText="1"/>
    </xf>
    <xf numFmtId="14" fontId="1" fillId="0" borderId="4" xfId="0" applyNumberFormat="1" applyFont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2" fillId="0" borderId="1" xfId="0" applyNumberFormat="1" applyFont="1" applyFill="1" applyBorder="1" applyAlignment="1">
      <alignment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8" xfId="0" applyFont="1" applyBorder="1" applyAlignment="1">
      <alignment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wrapText="1"/>
    </xf>
    <xf numFmtId="49" fontId="1" fillId="0" borderId="13" xfId="0" applyNumberFormat="1" applyFont="1" applyFill="1" applyBorder="1" applyAlignment="1">
      <alignment horizontal="center" wrapText="1"/>
    </xf>
    <xf numFmtId="0" fontId="1" fillId="5" borderId="4" xfId="0" applyFont="1" applyFill="1" applyBorder="1" applyAlignment="1">
      <alignment horizontal="center" vertical="top" wrapText="1"/>
    </xf>
    <xf numFmtId="0" fontId="1" fillId="6" borderId="4" xfId="0" applyFont="1" applyFill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 wrapText="1"/>
    </xf>
    <xf numFmtId="0" fontId="4" fillId="0" borderId="8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8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2"/>
  <sheetViews>
    <sheetView tabSelected="1" topLeftCell="A4" zoomScaleNormal="100" zoomScaleSheetLayoutView="90" workbookViewId="0">
      <selection activeCell="B6" sqref="B6:J6"/>
    </sheetView>
  </sheetViews>
  <sheetFormatPr defaultRowHeight="15" x14ac:dyDescent="0.25"/>
  <cols>
    <col min="7" max="7" width="4.85546875" customWidth="1"/>
    <col min="8" max="8" width="5.5703125" customWidth="1"/>
  </cols>
  <sheetData>
    <row r="1" spans="2:13" s="21" customFormat="1" ht="67.5" customHeight="1" x14ac:dyDescent="0.3">
      <c r="F1" s="78" t="s">
        <v>25</v>
      </c>
      <c r="G1" s="78"/>
      <c r="H1" s="77" t="s">
        <v>29</v>
      </c>
      <c r="I1" s="77"/>
      <c r="J1" s="77"/>
    </row>
    <row r="2" spans="2:13" s="21" customFormat="1" ht="12" customHeight="1" x14ac:dyDescent="0.3">
      <c r="F2" s="29"/>
      <c r="G2" s="29"/>
      <c r="H2" s="30"/>
      <c r="I2" s="30"/>
      <c r="J2" s="30"/>
    </row>
    <row r="3" spans="2:13" ht="130.5" customHeight="1" x14ac:dyDescent="0.3">
      <c r="B3" s="81" t="s">
        <v>166</v>
      </c>
      <c r="C3" s="82"/>
      <c r="D3" s="82"/>
      <c r="E3" s="82"/>
      <c r="F3" s="82"/>
      <c r="G3" s="82"/>
      <c r="H3" s="82"/>
      <c r="I3" s="82"/>
      <c r="J3" s="82"/>
    </row>
    <row r="4" spans="2:13" x14ac:dyDescent="0.25">
      <c r="M4" s="94"/>
    </row>
    <row r="6" spans="2:13" ht="92.25" customHeight="1" x14ac:dyDescent="0.3">
      <c r="B6" s="83" t="s">
        <v>30</v>
      </c>
      <c r="C6" s="83"/>
      <c r="D6" s="83"/>
      <c r="E6" s="83"/>
      <c r="F6" s="83"/>
      <c r="G6" s="83"/>
      <c r="H6" s="83"/>
      <c r="I6" s="83"/>
      <c r="J6" s="83"/>
    </row>
    <row r="7" spans="2:13" ht="15.75" x14ac:dyDescent="0.25">
      <c r="B7" s="86" t="s">
        <v>347</v>
      </c>
      <c r="C7" s="86"/>
      <c r="D7" s="86"/>
      <c r="E7" s="86"/>
      <c r="F7" s="86"/>
      <c r="G7" s="86"/>
      <c r="H7" s="86"/>
      <c r="I7" s="86"/>
      <c r="J7" s="86"/>
    </row>
    <row r="9" spans="2:13" s="21" customFormat="1" ht="36" customHeight="1" x14ac:dyDescent="0.3">
      <c r="B9" s="84" t="s">
        <v>27</v>
      </c>
      <c r="C9" s="85"/>
      <c r="D9" s="85"/>
      <c r="E9" s="85"/>
      <c r="F9" s="85"/>
      <c r="G9" s="85"/>
      <c r="H9" s="85"/>
      <c r="I9" s="85"/>
      <c r="J9" s="85"/>
    </row>
    <row r="10" spans="2:13" s="21" customFormat="1" ht="18.75" x14ac:dyDescent="0.3">
      <c r="B10" s="84" t="s">
        <v>28</v>
      </c>
      <c r="C10" s="85"/>
      <c r="D10" s="85"/>
      <c r="E10" s="85"/>
      <c r="F10" s="85"/>
      <c r="G10" s="85"/>
      <c r="H10" s="85"/>
      <c r="I10" s="85"/>
      <c r="J10" s="85"/>
    </row>
    <row r="11" spans="2:13" s="21" customFormat="1" ht="36" customHeight="1" x14ac:dyDescent="0.3">
      <c r="B11" s="79" t="s">
        <v>31</v>
      </c>
      <c r="C11" s="80"/>
      <c r="D11" s="80"/>
      <c r="E11" s="80"/>
      <c r="F11" s="80"/>
      <c r="G11" s="80"/>
      <c r="H11" s="80"/>
      <c r="I11" s="80"/>
      <c r="J11" s="80"/>
    </row>
    <row r="12" spans="2:13" s="21" customFormat="1" ht="19.5" customHeight="1" x14ac:dyDescent="0.3">
      <c r="B12" s="28"/>
      <c r="C12" s="28"/>
      <c r="D12" s="28"/>
      <c r="E12" s="28"/>
      <c r="F12" s="28"/>
      <c r="G12" s="28"/>
      <c r="H12" s="28"/>
      <c r="I12" s="28"/>
      <c r="J12" s="27"/>
    </row>
  </sheetData>
  <mergeCells count="8">
    <mergeCell ref="H1:J1"/>
    <mergeCell ref="F1:G1"/>
    <mergeCell ref="B11:J11"/>
    <mergeCell ref="B3:J3"/>
    <mergeCell ref="B6:J6"/>
    <mergeCell ref="B9:J9"/>
    <mergeCell ref="B10:J10"/>
    <mergeCell ref="B7:J7"/>
  </mergeCells>
  <phoneticPr fontId="0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54"/>
  <sheetViews>
    <sheetView topLeftCell="A49" zoomScaleNormal="100" workbookViewId="0">
      <selection activeCell="B9" sqref="B9"/>
    </sheetView>
  </sheetViews>
  <sheetFormatPr defaultRowHeight="15" outlineLevelRow="1" x14ac:dyDescent="0.25"/>
  <cols>
    <col min="1" max="1" width="23" customWidth="1"/>
    <col min="2" max="2" width="23.7109375" customWidth="1"/>
    <col min="3" max="3" width="19.5703125" customWidth="1"/>
    <col min="4" max="4" width="18.7109375" customWidth="1"/>
    <col min="5" max="5" width="17.7109375" customWidth="1"/>
    <col min="6" max="7" width="17.5703125" customWidth="1"/>
    <col min="8" max="8" width="23.7109375" customWidth="1"/>
    <col min="9" max="9" width="17.140625" customWidth="1"/>
  </cols>
  <sheetData>
    <row r="1" spans="1:9" ht="15.75" x14ac:dyDescent="0.25">
      <c r="A1" s="90" t="s">
        <v>6</v>
      </c>
      <c r="B1" s="90"/>
      <c r="C1" s="90"/>
      <c r="D1" s="90"/>
      <c r="E1" s="90"/>
      <c r="F1" s="90"/>
      <c r="G1" s="90"/>
      <c r="H1" s="90"/>
      <c r="I1" s="90"/>
    </row>
    <row r="2" spans="1:9" ht="15.75" x14ac:dyDescent="0.25">
      <c r="A2" s="90" t="s">
        <v>129</v>
      </c>
      <c r="B2" s="90"/>
      <c r="C2" s="90"/>
      <c r="D2" s="90"/>
      <c r="E2" s="90"/>
      <c r="F2" s="90"/>
      <c r="G2" s="90"/>
      <c r="H2" s="90"/>
      <c r="I2" s="90"/>
    </row>
    <row r="3" spans="1:9" ht="15.75" x14ac:dyDescent="0.25">
      <c r="A3" s="90" t="s">
        <v>164</v>
      </c>
      <c r="B3" s="90"/>
      <c r="C3" s="90"/>
      <c r="D3" s="90"/>
      <c r="E3" s="90"/>
      <c r="F3" s="90"/>
      <c r="G3" s="90"/>
      <c r="H3" s="90"/>
      <c r="I3" s="90"/>
    </row>
    <row r="4" spans="1:9" ht="15.75" x14ac:dyDescent="0.25">
      <c r="A4" s="91" t="s">
        <v>345</v>
      </c>
      <c r="B4" s="91"/>
      <c r="C4" s="91"/>
      <c r="D4" s="91"/>
      <c r="E4" s="91"/>
      <c r="F4" s="91"/>
      <c r="G4" s="91"/>
      <c r="H4" s="91"/>
      <c r="I4" s="91"/>
    </row>
    <row r="6" spans="1:9" s="3" customFormat="1" ht="107.25" customHeight="1" x14ac:dyDescent="0.2">
      <c r="A6" s="2" t="s">
        <v>9</v>
      </c>
      <c r="B6" s="2" t="s">
        <v>10</v>
      </c>
      <c r="C6" s="2" t="s">
        <v>123</v>
      </c>
      <c r="D6" s="2" t="s">
        <v>13</v>
      </c>
      <c r="E6" s="2" t="s">
        <v>11</v>
      </c>
      <c r="F6" s="2" t="s">
        <v>12</v>
      </c>
      <c r="G6" s="2" t="s">
        <v>8</v>
      </c>
      <c r="H6" s="2" t="s">
        <v>14</v>
      </c>
      <c r="I6" s="2" t="s">
        <v>15</v>
      </c>
    </row>
    <row r="7" spans="1:9" s="3" customFormat="1" ht="42.75" x14ac:dyDescent="0.2">
      <c r="A7" s="13" t="s">
        <v>189</v>
      </c>
      <c r="B7" s="14"/>
      <c r="C7" s="14"/>
      <c r="D7" s="15">
        <f>D48+D51</f>
        <v>122500.549</v>
      </c>
      <c r="E7" s="15">
        <f>E48+E51</f>
        <v>11424330.559999999</v>
      </c>
      <c r="F7" s="15">
        <f>F48+F51</f>
        <v>5676062.3199999984</v>
      </c>
      <c r="G7" s="15">
        <f>G48+G51</f>
        <v>5784366.0999999996</v>
      </c>
      <c r="H7" s="14"/>
      <c r="I7" s="14"/>
    </row>
    <row r="8" spans="1:9" ht="15.75" x14ac:dyDescent="0.25">
      <c r="A8" s="87" t="s">
        <v>122</v>
      </c>
      <c r="B8" s="88"/>
      <c r="C8" s="88"/>
      <c r="D8" s="88"/>
      <c r="E8" s="88"/>
      <c r="F8" s="88"/>
      <c r="G8" s="88"/>
      <c r="H8" s="88"/>
      <c r="I8" s="89"/>
    </row>
    <row r="9" spans="1:9" ht="51.75" outlineLevel="1" x14ac:dyDescent="0.25">
      <c r="A9" s="47" t="s">
        <v>371</v>
      </c>
      <c r="B9" s="47" t="s">
        <v>124</v>
      </c>
      <c r="C9" s="47" t="s">
        <v>222</v>
      </c>
      <c r="D9" s="5">
        <v>1112</v>
      </c>
      <c r="E9" s="5">
        <v>55248.959999999999</v>
      </c>
      <c r="F9" s="5">
        <v>55248.959999999999</v>
      </c>
      <c r="G9" s="5">
        <v>150231.20000000001</v>
      </c>
      <c r="H9" s="6" t="s">
        <v>120</v>
      </c>
      <c r="I9" s="48">
        <v>38882</v>
      </c>
    </row>
    <row r="10" spans="1:9" ht="39" outlineLevel="1" x14ac:dyDescent="0.25">
      <c r="A10" s="47" t="s">
        <v>118</v>
      </c>
      <c r="B10" s="47" t="s">
        <v>126</v>
      </c>
      <c r="C10" s="47" t="s">
        <v>176</v>
      </c>
      <c r="D10" s="5">
        <v>382.5</v>
      </c>
      <c r="E10" s="5">
        <v>3315024.96</v>
      </c>
      <c r="F10" s="5">
        <v>3315024.96</v>
      </c>
      <c r="G10" s="5"/>
      <c r="H10" s="6" t="s">
        <v>120</v>
      </c>
      <c r="I10" s="48">
        <v>38882</v>
      </c>
    </row>
    <row r="11" spans="1:9" ht="39" outlineLevel="1" x14ac:dyDescent="0.25">
      <c r="A11" s="47" t="s">
        <v>119</v>
      </c>
      <c r="B11" s="47" t="s">
        <v>125</v>
      </c>
      <c r="C11" s="47" t="s">
        <v>188</v>
      </c>
      <c r="D11" s="5">
        <v>50.8</v>
      </c>
      <c r="E11" s="5">
        <v>500000</v>
      </c>
      <c r="F11" s="5">
        <v>166666.79999999999</v>
      </c>
      <c r="G11" s="5" t="s">
        <v>184</v>
      </c>
      <c r="H11" s="6" t="s">
        <v>121</v>
      </c>
      <c r="I11" s="48">
        <v>41590</v>
      </c>
    </row>
    <row r="12" spans="1:9" ht="39" outlineLevel="1" x14ac:dyDescent="0.25">
      <c r="A12" s="47" t="s">
        <v>190</v>
      </c>
      <c r="B12" s="47" t="s">
        <v>173</v>
      </c>
      <c r="C12" s="47"/>
      <c r="D12" s="5">
        <v>9</v>
      </c>
      <c r="E12" s="5">
        <v>1293445.92</v>
      </c>
      <c r="F12" s="5">
        <v>1293445.92</v>
      </c>
      <c r="G12" s="5"/>
      <c r="H12" s="6" t="s">
        <v>175</v>
      </c>
      <c r="I12" s="48">
        <v>40196</v>
      </c>
    </row>
    <row r="13" spans="1:9" ht="39" outlineLevel="1" x14ac:dyDescent="0.25">
      <c r="A13" s="47" t="s">
        <v>174</v>
      </c>
      <c r="B13" s="47" t="s">
        <v>187</v>
      </c>
      <c r="C13" s="47"/>
      <c r="D13" s="5">
        <v>175</v>
      </c>
      <c r="E13" s="5">
        <v>21819.72</v>
      </c>
      <c r="F13" s="5">
        <v>21819.72</v>
      </c>
      <c r="G13" s="5"/>
      <c r="H13" s="6" t="s">
        <v>120</v>
      </c>
      <c r="I13" s="48">
        <v>38882</v>
      </c>
    </row>
    <row r="14" spans="1:9" ht="51.75" outlineLevel="1" x14ac:dyDescent="0.25">
      <c r="A14" s="47" t="s">
        <v>192</v>
      </c>
      <c r="B14" s="47" t="s">
        <v>193</v>
      </c>
      <c r="C14" s="47" t="s">
        <v>204</v>
      </c>
      <c r="D14" s="5">
        <v>37.200000000000003</v>
      </c>
      <c r="E14" s="5">
        <v>868582</v>
      </c>
      <c r="F14" s="5">
        <v>101334.8</v>
      </c>
      <c r="G14" s="5">
        <v>110908.34</v>
      </c>
      <c r="H14" s="6" t="s">
        <v>213</v>
      </c>
      <c r="I14" s="48">
        <v>43144</v>
      </c>
    </row>
    <row r="15" spans="1:9" ht="51.75" outlineLevel="1" x14ac:dyDescent="0.25">
      <c r="A15" s="47" t="s">
        <v>194</v>
      </c>
      <c r="B15" s="47" t="s">
        <v>195</v>
      </c>
      <c r="C15" s="47" t="s">
        <v>205</v>
      </c>
      <c r="D15" s="5">
        <v>38.799999999999997</v>
      </c>
      <c r="E15" s="5">
        <v>868582</v>
      </c>
      <c r="F15" s="5">
        <v>101334.8</v>
      </c>
      <c r="G15" s="5">
        <v>114447.97</v>
      </c>
      <c r="H15" s="6" t="s">
        <v>213</v>
      </c>
      <c r="I15" s="48">
        <v>43144</v>
      </c>
    </row>
    <row r="16" spans="1:9" ht="51.75" outlineLevel="1" x14ac:dyDescent="0.25">
      <c r="A16" s="47" t="s">
        <v>196</v>
      </c>
      <c r="B16" s="47" t="s">
        <v>197</v>
      </c>
      <c r="C16" s="47" t="s">
        <v>206</v>
      </c>
      <c r="D16" s="5">
        <v>49.9</v>
      </c>
      <c r="E16" s="5">
        <v>1181393</v>
      </c>
      <c r="F16" s="5">
        <v>137829.29999999999</v>
      </c>
      <c r="G16" s="5">
        <v>147189.53</v>
      </c>
      <c r="H16" s="6" t="s">
        <v>213</v>
      </c>
      <c r="I16" s="48">
        <v>43144</v>
      </c>
    </row>
    <row r="17" spans="1:9" ht="51.75" outlineLevel="1" x14ac:dyDescent="0.25">
      <c r="A17" s="47" t="s">
        <v>198</v>
      </c>
      <c r="B17" s="47" t="s">
        <v>199</v>
      </c>
      <c r="C17" s="47" t="s">
        <v>207</v>
      </c>
      <c r="D17" s="5">
        <v>36.9</v>
      </c>
      <c r="E17" s="5">
        <v>798731</v>
      </c>
      <c r="F17" s="5">
        <v>93185.4</v>
      </c>
      <c r="G17" s="5">
        <v>108843.56</v>
      </c>
      <c r="H17" s="6" t="s">
        <v>213</v>
      </c>
      <c r="I17" s="48">
        <v>43144</v>
      </c>
    </row>
    <row r="18" spans="1:9" ht="51.75" outlineLevel="1" x14ac:dyDescent="0.25">
      <c r="A18" s="47" t="s">
        <v>200</v>
      </c>
      <c r="B18" s="47" t="s">
        <v>201</v>
      </c>
      <c r="C18" s="47" t="s">
        <v>208</v>
      </c>
      <c r="D18" s="5">
        <v>36.799999999999997</v>
      </c>
      <c r="E18" s="5">
        <v>777472</v>
      </c>
      <c r="F18" s="5">
        <v>90705.3</v>
      </c>
      <c r="G18" s="5">
        <v>108548.59</v>
      </c>
      <c r="H18" s="6" t="s">
        <v>213</v>
      </c>
      <c r="I18" s="48">
        <v>43144</v>
      </c>
    </row>
    <row r="19" spans="1:9" ht="51.75" outlineLevel="1" x14ac:dyDescent="0.25">
      <c r="A19" s="47" t="s">
        <v>202</v>
      </c>
      <c r="B19" s="47" t="s">
        <v>203</v>
      </c>
      <c r="C19" s="47" t="s">
        <v>209</v>
      </c>
      <c r="D19" s="5">
        <v>36.6</v>
      </c>
      <c r="E19" s="5">
        <v>765324</v>
      </c>
      <c r="F19" s="5">
        <v>89287.8</v>
      </c>
      <c r="G19" s="5">
        <v>107958.65</v>
      </c>
      <c r="H19" s="6" t="s">
        <v>213</v>
      </c>
      <c r="I19" s="48">
        <v>43144</v>
      </c>
    </row>
    <row r="20" spans="1:9" ht="51.75" outlineLevel="1" x14ac:dyDescent="0.25">
      <c r="A20" s="47" t="s">
        <v>210</v>
      </c>
      <c r="B20" s="47" t="s">
        <v>211</v>
      </c>
      <c r="C20" s="47" t="s">
        <v>212</v>
      </c>
      <c r="D20" s="5">
        <v>36.6</v>
      </c>
      <c r="E20" s="5">
        <v>765324</v>
      </c>
      <c r="F20" s="5">
        <v>89287.8</v>
      </c>
      <c r="G20" s="5">
        <v>107958.65</v>
      </c>
      <c r="H20" s="6" t="s">
        <v>213</v>
      </c>
      <c r="I20" s="48">
        <v>43144</v>
      </c>
    </row>
    <row r="21" spans="1:9" ht="26.25" outlineLevel="1" x14ac:dyDescent="0.25">
      <c r="A21" s="47" t="s">
        <v>219</v>
      </c>
      <c r="B21" s="47" t="s">
        <v>226</v>
      </c>
      <c r="C21" s="47" t="s">
        <v>227</v>
      </c>
      <c r="D21" s="5">
        <v>2932</v>
      </c>
      <c r="E21" s="5"/>
      <c r="F21" s="5"/>
      <c r="G21" s="5">
        <v>57232.639999999999</v>
      </c>
      <c r="H21" s="6" t="s">
        <v>228</v>
      </c>
      <c r="I21" s="48">
        <v>43684</v>
      </c>
    </row>
    <row r="22" spans="1:9" ht="26.25" outlineLevel="1" x14ac:dyDescent="0.25">
      <c r="A22" s="47" t="s">
        <v>238</v>
      </c>
      <c r="B22" s="47" t="s">
        <v>231</v>
      </c>
      <c r="C22" s="47" t="s">
        <v>319</v>
      </c>
      <c r="D22" s="5">
        <v>104.3</v>
      </c>
      <c r="E22" s="5"/>
      <c r="F22" s="5"/>
      <c r="G22" s="5">
        <v>181946.4</v>
      </c>
      <c r="H22" s="6" t="s">
        <v>232</v>
      </c>
      <c r="I22" s="48">
        <v>43690</v>
      </c>
    </row>
    <row r="23" spans="1:9" ht="26.25" outlineLevel="1" x14ac:dyDescent="0.25">
      <c r="A23" s="47" t="s">
        <v>219</v>
      </c>
      <c r="B23" s="47" t="s">
        <v>235</v>
      </c>
      <c r="C23" s="47" t="s">
        <v>236</v>
      </c>
      <c r="D23" s="5">
        <v>11235</v>
      </c>
      <c r="E23" s="5"/>
      <c r="F23" s="5"/>
      <c r="G23" s="5">
        <v>37386.620000000003</v>
      </c>
      <c r="H23" s="6" t="s">
        <v>237</v>
      </c>
      <c r="I23" s="48">
        <v>44153</v>
      </c>
    </row>
    <row r="24" spans="1:9" ht="26.25" outlineLevel="1" x14ac:dyDescent="0.25">
      <c r="A24" s="47" t="s">
        <v>219</v>
      </c>
      <c r="B24" s="47" t="s">
        <v>229</v>
      </c>
      <c r="C24" s="47" t="s">
        <v>230</v>
      </c>
      <c r="D24" s="5">
        <v>1112</v>
      </c>
      <c r="E24" s="5"/>
      <c r="F24" s="5"/>
      <c r="G24" s="5">
        <v>150231.20000000001</v>
      </c>
      <c r="H24" s="6" t="s">
        <v>233</v>
      </c>
      <c r="I24" s="48">
        <v>43685</v>
      </c>
    </row>
    <row r="25" spans="1:9" ht="26.25" outlineLevel="1" x14ac:dyDescent="0.25">
      <c r="A25" s="47" t="s">
        <v>219</v>
      </c>
      <c r="B25" s="47" t="s">
        <v>223</v>
      </c>
      <c r="C25" s="47" t="s">
        <v>224</v>
      </c>
      <c r="D25" s="5">
        <v>29116</v>
      </c>
      <c r="E25" s="5"/>
      <c r="F25" s="5"/>
      <c r="G25" s="5">
        <v>1252279.1599999999</v>
      </c>
      <c r="H25" s="6" t="s">
        <v>225</v>
      </c>
      <c r="I25" s="48">
        <v>43423</v>
      </c>
    </row>
    <row r="26" spans="1:9" ht="26.25" outlineLevel="1" x14ac:dyDescent="0.25">
      <c r="A26" s="47" t="s">
        <v>219</v>
      </c>
      <c r="B26" s="47" t="s">
        <v>221</v>
      </c>
      <c r="C26" s="47" t="s">
        <v>220</v>
      </c>
      <c r="D26" s="5">
        <v>335</v>
      </c>
      <c r="E26" s="5"/>
      <c r="F26" s="5"/>
      <c r="G26" s="5">
        <v>43014</v>
      </c>
      <c r="H26" s="6" t="s">
        <v>234</v>
      </c>
      <c r="I26" s="48">
        <v>43203</v>
      </c>
    </row>
    <row r="27" spans="1:9" ht="26.25" outlineLevel="1" x14ac:dyDescent="0.25">
      <c r="A27" s="47" t="s">
        <v>286</v>
      </c>
      <c r="B27" s="47" t="s">
        <v>289</v>
      </c>
      <c r="C27" s="47" t="s">
        <v>303</v>
      </c>
      <c r="D27" s="60">
        <v>0.249</v>
      </c>
      <c r="E27" s="5">
        <v>1</v>
      </c>
      <c r="F27" s="5"/>
      <c r="G27" s="5">
        <v>0</v>
      </c>
      <c r="H27" s="6" t="s">
        <v>288</v>
      </c>
      <c r="I27" s="48" t="s">
        <v>287</v>
      </c>
    </row>
    <row r="28" spans="1:9" ht="26.25" outlineLevel="1" x14ac:dyDescent="0.25">
      <c r="A28" s="47" t="s">
        <v>286</v>
      </c>
      <c r="B28" s="47" t="s">
        <v>291</v>
      </c>
      <c r="C28" s="47" t="s">
        <v>304</v>
      </c>
      <c r="D28" s="60">
        <v>0.27800000000000002</v>
      </c>
      <c r="E28" s="5">
        <v>1</v>
      </c>
      <c r="F28" s="5"/>
      <c r="G28" s="5">
        <v>0</v>
      </c>
      <c r="H28" s="6" t="s">
        <v>288</v>
      </c>
      <c r="I28" s="48" t="s">
        <v>287</v>
      </c>
    </row>
    <row r="29" spans="1:9" ht="26.25" outlineLevel="1" x14ac:dyDescent="0.25">
      <c r="A29" s="47" t="s">
        <v>286</v>
      </c>
      <c r="B29" s="47" t="s">
        <v>290</v>
      </c>
      <c r="C29" s="47" t="s">
        <v>305</v>
      </c>
      <c r="D29" s="60">
        <v>0.28299999999999997</v>
      </c>
      <c r="E29" s="5">
        <v>1</v>
      </c>
      <c r="F29" s="5"/>
      <c r="G29" s="5">
        <v>0</v>
      </c>
      <c r="H29" s="6" t="s">
        <v>288</v>
      </c>
      <c r="I29" s="48" t="s">
        <v>287</v>
      </c>
    </row>
    <row r="30" spans="1:9" ht="26.25" outlineLevel="1" x14ac:dyDescent="0.25">
      <c r="A30" s="47" t="s">
        <v>286</v>
      </c>
      <c r="B30" s="47" t="s">
        <v>292</v>
      </c>
      <c r="C30" s="47" t="s">
        <v>306</v>
      </c>
      <c r="D30" s="60">
        <v>0.154</v>
      </c>
      <c r="E30" s="5">
        <v>1</v>
      </c>
      <c r="F30" s="5"/>
      <c r="G30" s="5">
        <v>0</v>
      </c>
      <c r="H30" s="6" t="s">
        <v>288</v>
      </c>
      <c r="I30" s="48" t="s">
        <v>287</v>
      </c>
    </row>
    <row r="31" spans="1:9" ht="26.25" outlineLevel="1" x14ac:dyDescent="0.25">
      <c r="A31" s="47" t="s">
        <v>286</v>
      </c>
      <c r="B31" s="47" t="s">
        <v>296</v>
      </c>
      <c r="C31" s="47" t="s">
        <v>307</v>
      </c>
      <c r="D31" s="60">
        <v>0.26800000000000002</v>
      </c>
      <c r="E31" s="5">
        <v>1</v>
      </c>
      <c r="F31" s="5"/>
      <c r="G31" s="5">
        <v>0</v>
      </c>
      <c r="H31" s="6" t="s">
        <v>288</v>
      </c>
      <c r="I31" s="48" t="s">
        <v>287</v>
      </c>
    </row>
    <row r="32" spans="1:9" ht="26.25" outlineLevel="1" x14ac:dyDescent="0.25">
      <c r="A32" s="47" t="s">
        <v>286</v>
      </c>
      <c r="B32" s="47" t="s">
        <v>295</v>
      </c>
      <c r="C32" s="47" t="s">
        <v>308</v>
      </c>
      <c r="D32" s="60">
        <v>1.504</v>
      </c>
      <c r="E32" s="5">
        <v>1</v>
      </c>
      <c r="F32" s="5"/>
      <c r="G32" s="5">
        <v>0</v>
      </c>
      <c r="H32" s="6" t="s">
        <v>288</v>
      </c>
      <c r="I32" s="48" t="s">
        <v>287</v>
      </c>
    </row>
    <row r="33" spans="1:9" ht="26.25" outlineLevel="1" x14ac:dyDescent="0.25">
      <c r="A33" s="47" t="s">
        <v>286</v>
      </c>
      <c r="B33" s="47" t="s">
        <v>294</v>
      </c>
      <c r="C33" s="47" t="s">
        <v>309</v>
      </c>
      <c r="D33" s="60">
        <v>0.88600000000000001</v>
      </c>
      <c r="E33" s="5">
        <v>1</v>
      </c>
      <c r="F33" s="5"/>
      <c r="G33" s="5">
        <v>0</v>
      </c>
      <c r="H33" s="6" t="s">
        <v>288</v>
      </c>
      <c r="I33" s="48" t="s">
        <v>287</v>
      </c>
    </row>
    <row r="34" spans="1:9" ht="26.25" outlineLevel="1" x14ac:dyDescent="0.25">
      <c r="A34" s="47" t="s">
        <v>286</v>
      </c>
      <c r="B34" s="47" t="s">
        <v>293</v>
      </c>
      <c r="C34" s="47" t="s">
        <v>310</v>
      </c>
      <c r="D34" s="60">
        <v>2.073</v>
      </c>
      <c r="E34" s="5">
        <v>1</v>
      </c>
      <c r="F34" s="5"/>
      <c r="G34" s="5">
        <v>0</v>
      </c>
      <c r="H34" s="6" t="s">
        <v>288</v>
      </c>
      <c r="I34" s="48" t="s">
        <v>287</v>
      </c>
    </row>
    <row r="35" spans="1:9" ht="26.25" outlineLevel="1" x14ac:dyDescent="0.25">
      <c r="A35" s="47" t="s">
        <v>286</v>
      </c>
      <c r="B35" s="47" t="s">
        <v>297</v>
      </c>
      <c r="C35" s="47" t="s">
        <v>311</v>
      </c>
      <c r="D35" s="60">
        <v>0.79200000000000004</v>
      </c>
      <c r="E35" s="5">
        <v>1</v>
      </c>
      <c r="F35" s="5"/>
      <c r="G35" s="5">
        <v>0</v>
      </c>
      <c r="H35" s="6" t="s">
        <v>288</v>
      </c>
      <c r="I35" s="48" t="s">
        <v>287</v>
      </c>
    </row>
    <row r="36" spans="1:9" ht="26.25" outlineLevel="1" x14ac:dyDescent="0.25">
      <c r="A36" s="47" t="s">
        <v>286</v>
      </c>
      <c r="B36" s="47" t="s">
        <v>298</v>
      </c>
      <c r="C36" s="47" t="s">
        <v>312</v>
      </c>
      <c r="D36" s="60">
        <v>0.78600000000000003</v>
      </c>
      <c r="E36" s="5">
        <v>1</v>
      </c>
      <c r="F36" s="5"/>
      <c r="G36" s="5">
        <v>0</v>
      </c>
      <c r="H36" s="6" t="s">
        <v>288</v>
      </c>
      <c r="I36" s="48" t="s">
        <v>287</v>
      </c>
    </row>
    <row r="37" spans="1:9" ht="26.25" outlineLevel="1" x14ac:dyDescent="0.25">
      <c r="A37" s="47" t="s">
        <v>286</v>
      </c>
      <c r="B37" s="47" t="s">
        <v>299</v>
      </c>
      <c r="C37" s="47" t="s">
        <v>313</v>
      </c>
      <c r="D37" s="47" t="s">
        <v>300</v>
      </c>
      <c r="E37" s="5">
        <v>1</v>
      </c>
      <c r="F37" s="5"/>
      <c r="G37" s="5">
        <v>0</v>
      </c>
      <c r="H37" s="6" t="s">
        <v>288</v>
      </c>
      <c r="I37" s="48" t="s">
        <v>287</v>
      </c>
    </row>
    <row r="38" spans="1:9" ht="26.25" outlineLevel="1" x14ac:dyDescent="0.25">
      <c r="A38" s="47" t="s">
        <v>286</v>
      </c>
      <c r="B38" s="47" t="s">
        <v>301</v>
      </c>
      <c r="C38" s="47" t="s">
        <v>314</v>
      </c>
      <c r="D38" s="60">
        <v>0.96099999999999997</v>
      </c>
      <c r="E38" s="5">
        <v>1</v>
      </c>
      <c r="F38" s="5"/>
      <c r="G38" s="5">
        <v>0</v>
      </c>
      <c r="H38" s="6" t="s">
        <v>288</v>
      </c>
      <c r="I38" s="48" t="s">
        <v>287</v>
      </c>
    </row>
    <row r="39" spans="1:9" ht="26.25" outlineLevel="1" x14ac:dyDescent="0.25">
      <c r="A39" s="47" t="s">
        <v>286</v>
      </c>
      <c r="B39" s="47" t="s">
        <v>302</v>
      </c>
      <c r="C39" s="47" t="s">
        <v>315</v>
      </c>
      <c r="D39" s="60">
        <v>0.71499999999999997</v>
      </c>
      <c r="E39" s="5">
        <v>1</v>
      </c>
      <c r="F39" s="5"/>
      <c r="G39" s="5">
        <v>0</v>
      </c>
      <c r="H39" s="6" t="s">
        <v>288</v>
      </c>
      <c r="I39" s="48" t="s">
        <v>287</v>
      </c>
    </row>
    <row r="40" spans="1:9" outlineLevel="1" x14ac:dyDescent="0.25">
      <c r="A40" s="47" t="s">
        <v>219</v>
      </c>
      <c r="B40" s="47" t="s">
        <v>316</v>
      </c>
      <c r="C40" s="47" t="s">
        <v>317</v>
      </c>
      <c r="D40" s="60">
        <v>25212</v>
      </c>
      <c r="E40" s="60"/>
      <c r="F40" s="5"/>
      <c r="G40" s="60">
        <v>1009992.72</v>
      </c>
      <c r="H40" s="6" t="s">
        <v>318</v>
      </c>
      <c r="I40" s="48">
        <v>45135</v>
      </c>
    </row>
    <row r="41" spans="1:9" outlineLevel="1" x14ac:dyDescent="0.25">
      <c r="A41" s="47" t="s">
        <v>219</v>
      </c>
      <c r="B41" s="47" t="s">
        <v>334</v>
      </c>
      <c r="C41" s="47" t="s">
        <v>230</v>
      </c>
      <c r="D41" s="60">
        <v>1112</v>
      </c>
      <c r="E41" s="5"/>
      <c r="F41" s="5"/>
      <c r="G41" s="5">
        <v>109843.36</v>
      </c>
      <c r="H41" s="6" t="s">
        <v>344</v>
      </c>
      <c r="I41" s="48">
        <v>43685</v>
      </c>
    </row>
    <row r="42" spans="1:9" outlineLevel="1" x14ac:dyDescent="0.25">
      <c r="A42" s="47" t="s">
        <v>219</v>
      </c>
      <c r="B42" s="47" t="s">
        <v>335</v>
      </c>
      <c r="C42" s="47" t="s">
        <v>227</v>
      </c>
      <c r="D42" s="60">
        <v>2932</v>
      </c>
      <c r="E42" s="5"/>
      <c r="F42" s="5"/>
      <c r="G42" s="5">
        <v>69752.28</v>
      </c>
      <c r="H42" s="6" t="s">
        <v>344</v>
      </c>
      <c r="I42" s="48">
        <v>43684</v>
      </c>
    </row>
    <row r="43" spans="1:9" outlineLevel="1" x14ac:dyDescent="0.25">
      <c r="A43" s="47" t="s">
        <v>219</v>
      </c>
      <c r="B43" s="47" t="s">
        <v>336</v>
      </c>
      <c r="C43" s="47" t="s">
        <v>319</v>
      </c>
      <c r="D43" s="60">
        <v>1880</v>
      </c>
      <c r="E43" s="5"/>
      <c r="F43" s="5"/>
      <c r="G43" s="5">
        <v>181946.4</v>
      </c>
      <c r="H43" s="6" t="s">
        <v>344</v>
      </c>
      <c r="I43" s="48">
        <v>45131</v>
      </c>
    </row>
    <row r="44" spans="1:9" outlineLevel="1" x14ac:dyDescent="0.25">
      <c r="A44" s="47" t="s">
        <v>219</v>
      </c>
      <c r="B44" s="47" t="s">
        <v>337</v>
      </c>
      <c r="C44" s="47" t="s">
        <v>338</v>
      </c>
      <c r="D44" s="60">
        <v>335</v>
      </c>
      <c r="E44" s="5"/>
      <c r="F44" s="5"/>
      <c r="G44" s="5">
        <v>34675.85</v>
      </c>
      <c r="H44" s="6" t="s">
        <v>344</v>
      </c>
      <c r="I44" s="48">
        <v>45219</v>
      </c>
    </row>
    <row r="45" spans="1:9" outlineLevel="1" x14ac:dyDescent="0.25">
      <c r="A45" s="47" t="s">
        <v>219</v>
      </c>
      <c r="B45" s="47" t="s">
        <v>339</v>
      </c>
      <c r="C45" s="47" t="s">
        <v>236</v>
      </c>
      <c r="D45" s="60">
        <v>11235</v>
      </c>
      <c r="E45" s="5"/>
      <c r="F45" s="5"/>
      <c r="G45" s="5">
        <v>37386.620000000003</v>
      </c>
      <c r="H45" s="6" t="s">
        <v>343</v>
      </c>
      <c r="I45" s="48">
        <v>44155</v>
      </c>
    </row>
    <row r="46" spans="1:9" outlineLevel="1" x14ac:dyDescent="0.25">
      <c r="A46" s="47" t="s">
        <v>219</v>
      </c>
      <c r="B46" s="47" t="s">
        <v>340</v>
      </c>
      <c r="C46" s="47" t="s">
        <v>341</v>
      </c>
      <c r="D46" s="60">
        <v>29116</v>
      </c>
      <c r="E46" s="5"/>
      <c r="F46" s="5"/>
      <c r="G46" s="5">
        <v>1252379.1599999999</v>
      </c>
      <c r="H46" s="6" t="s">
        <v>342</v>
      </c>
      <c r="I46" s="48">
        <v>43424</v>
      </c>
    </row>
    <row r="47" spans="1:9" outlineLevel="1" x14ac:dyDescent="0.25">
      <c r="A47" s="47" t="s">
        <v>219</v>
      </c>
      <c r="B47" s="47" t="s">
        <v>320</v>
      </c>
      <c r="C47" s="47" t="s">
        <v>321</v>
      </c>
      <c r="D47" s="60">
        <v>3358</v>
      </c>
      <c r="E47" s="5"/>
      <c r="F47" s="5"/>
      <c r="G47" s="5">
        <v>317733.96000000002</v>
      </c>
      <c r="H47" s="6" t="s">
        <v>322</v>
      </c>
      <c r="I47" s="48">
        <v>45133</v>
      </c>
    </row>
    <row r="48" spans="1:9" ht="15.75" x14ac:dyDescent="0.25">
      <c r="A48" s="9" t="s">
        <v>5</v>
      </c>
      <c r="B48" s="7" t="s">
        <v>163</v>
      </c>
      <c r="C48" s="9"/>
      <c r="D48" s="10">
        <f>SUM(D9:D47)</f>
        <v>122025.349</v>
      </c>
      <c r="E48" s="10">
        <f>SUM(E9:E47)</f>
        <v>11210960.559999999</v>
      </c>
      <c r="F48" s="10">
        <f>SUM(F9:F47)</f>
        <v>5555171.5599999987</v>
      </c>
      <c r="G48" s="10">
        <f>SUM(G9:G47)</f>
        <v>5691886.8599999994</v>
      </c>
      <c r="H48" s="11"/>
      <c r="I48" s="12"/>
    </row>
    <row r="49" spans="1:9" ht="15.75" x14ac:dyDescent="0.25">
      <c r="A49" s="87" t="s">
        <v>127</v>
      </c>
      <c r="B49" s="88"/>
      <c r="C49" s="88"/>
      <c r="D49" s="88"/>
      <c r="E49" s="88"/>
      <c r="F49" s="88"/>
      <c r="G49" s="88"/>
      <c r="H49" s="88"/>
      <c r="I49" s="89"/>
    </row>
    <row r="50" spans="1:9" ht="39" outlineLevel="1" x14ac:dyDescent="0.25">
      <c r="A50" s="4" t="s">
        <v>191</v>
      </c>
      <c r="B50" s="47" t="s">
        <v>128</v>
      </c>
      <c r="C50" s="47" t="s">
        <v>177</v>
      </c>
      <c r="D50" s="5">
        <v>475.2</v>
      </c>
      <c r="E50" s="5">
        <v>213370</v>
      </c>
      <c r="F50" s="5">
        <v>120890.76</v>
      </c>
      <c r="G50" s="5">
        <f>E50-F50</f>
        <v>92479.24</v>
      </c>
      <c r="H50" s="6" t="s">
        <v>120</v>
      </c>
      <c r="I50" s="48">
        <v>38882</v>
      </c>
    </row>
    <row r="51" spans="1:9" ht="15.75" x14ac:dyDescent="0.25">
      <c r="A51" s="9" t="s">
        <v>5</v>
      </c>
      <c r="B51" s="7" t="s">
        <v>163</v>
      </c>
      <c r="C51" s="9"/>
      <c r="D51" s="10">
        <f>SUM(D50:D50)</f>
        <v>475.2</v>
      </c>
      <c r="E51" s="10">
        <f>SUM(E50:E50)</f>
        <v>213370</v>
      </c>
      <c r="F51" s="10">
        <f>SUM(F50:F50)</f>
        <v>120890.76</v>
      </c>
      <c r="G51" s="10">
        <f>SUM(G50:G50)</f>
        <v>92479.24</v>
      </c>
      <c r="H51" s="11"/>
      <c r="I51" s="12"/>
    </row>
    <row r="53" spans="1:9" x14ac:dyDescent="0.25">
      <c r="D53" s="36"/>
    </row>
    <row r="54" spans="1:9" x14ac:dyDescent="0.25">
      <c r="D54" s="36"/>
    </row>
  </sheetData>
  <autoFilter ref="A6:I6"/>
  <mergeCells count="6">
    <mergeCell ref="A49:I49"/>
    <mergeCell ref="A1:I1"/>
    <mergeCell ref="A2:I2"/>
    <mergeCell ref="A3:I3"/>
    <mergeCell ref="A4:I4"/>
    <mergeCell ref="A8:I8"/>
  </mergeCells>
  <phoneticPr fontId="0" type="noConversion"/>
  <pageMargins left="1.1023622047244095" right="0.70866141732283472" top="0.74803149606299213" bottom="0.74803149606299213" header="0.31496062992125984" footer="0.31496062992125984"/>
  <pageSetup paperSize="9" scale="69" orientation="landscape" blackAndWhite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F185"/>
  <sheetViews>
    <sheetView topLeftCell="A4" zoomScaleNormal="100" workbookViewId="0">
      <selection activeCell="B120" sqref="B120:B136"/>
    </sheetView>
  </sheetViews>
  <sheetFormatPr defaultRowHeight="15" outlineLevelRow="1" x14ac:dyDescent="0.25"/>
  <cols>
    <col min="1" max="1" width="36.5703125" customWidth="1"/>
    <col min="2" max="2" width="22.85546875" style="18" customWidth="1"/>
    <col min="3" max="3" width="22.7109375" customWidth="1"/>
    <col min="4" max="4" width="21.42578125" customWidth="1"/>
    <col min="5" max="5" width="20.5703125" customWidth="1"/>
    <col min="6" max="6" width="25.5703125" customWidth="1"/>
  </cols>
  <sheetData>
    <row r="1" spans="1:6" ht="15.75" x14ac:dyDescent="0.25">
      <c r="A1" s="90" t="s">
        <v>6</v>
      </c>
      <c r="B1" s="90"/>
      <c r="C1" s="90"/>
      <c r="D1" s="90"/>
      <c r="E1" s="90"/>
      <c r="F1" s="90"/>
    </row>
    <row r="2" spans="1:6" ht="15.75" x14ac:dyDescent="0.25">
      <c r="A2" s="90" t="s">
        <v>7</v>
      </c>
      <c r="B2" s="90"/>
      <c r="C2" s="90"/>
      <c r="D2" s="90"/>
      <c r="E2" s="90"/>
      <c r="F2" s="90"/>
    </row>
    <row r="3" spans="1:6" ht="15.75" x14ac:dyDescent="0.25">
      <c r="A3" s="90" t="s">
        <v>164</v>
      </c>
      <c r="B3" s="90"/>
      <c r="C3" s="90"/>
      <c r="D3" s="90"/>
      <c r="E3" s="90"/>
      <c r="F3" s="90"/>
    </row>
    <row r="4" spans="1:6" ht="15.75" x14ac:dyDescent="0.25">
      <c r="A4" s="91" t="s">
        <v>345</v>
      </c>
      <c r="B4" s="91"/>
      <c r="C4" s="91"/>
      <c r="D4" s="91"/>
      <c r="E4" s="91"/>
      <c r="F4" s="91"/>
    </row>
    <row r="6" spans="1:6" ht="63" x14ac:dyDescent="0.25">
      <c r="A6" s="1" t="s">
        <v>178</v>
      </c>
      <c r="B6" s="19" t="s">
        <v>3</v>
      </c>
      <c r="C6" s="1" t="s">
        <v>0</v>
      </c>
      <c r="D6" s="1" t="s">
        <v>4</v>
      </c>
      <c r="E6" s="1" t="s">
        <v>1</v>
      </c>
      <c r="F6" s="1" t="s">
        <v>2</v>
      </c>
    </row>
    <row r="7" spans="1:6" ht="28.5" x14ac:dyDescent="0.25">
      <c r="A7" s="13" t="s">
        <v>16</v>
      </c>
      <c r="B7" s="37"/>
      <c r="C7" s="38">
        <f>C153+C185</f>
        <v>4065929.16</v>
      </c>
      <c r="D7" s="38">
        <f>D153+D185</f>
        <v>4065929.16</v>
      </c>
      <c r="E7" s="38">
        <f>E153+E185</f>
        <v>0</v>
      </c>
      <c r="F7" s="39"/>
    </row>
    <row r="8" spans="1:6" ht="16.5" thickBot="1" x14ac:dyDescent="0.3">
      <c r="A8" s="92" t="s">
        <v>130</v>
      </c>
      <c r="B8" s="93"/>
      <c r="C8" s="93"/>
      <c r="D8" s="93"/>
      <c r="E8" s="93"/>
      <c r="F8" s="93"/>
    </row>
    <row r="9" spans="1:6" ht="16.5" thickBot="1" x14ac:dyDescent="0.3">
      <c r="A9" s="40" t="s">
        <v>40</v>
      </c>
      <c r="B9" s="40">
        <v>10104002</v>
      </c>
      <c r="C9" s="40">
        <v>5756.4</v>
      </c>
      <c r="D9" s="43">
        <v>5756.4</v>
      </c>
      <c r="E9" s="43" t="s">
        <v>114</v>
      </c>
      <c r="F9" s="57">
        <v>34865</v>
      </c>
    </row>
    <row r="10" spans="1:6" ht="16.5" thickBot="1" x14ac:dyDescent="0.3">
      <c r="A10" s="41" t="s">
        <v>41</v>
      </c>
      <c r="B10" s="41">
        <v>10104003</v>
      </c>
      <c r="C10" s="41">
        <v>26822.07</v>
      </c>
      <c r="D10" s="44">
        <v>26822.07</v>
      </c>
      <c r="E10" s="44" t="s">
        <v>114</v>
      </c>
      <c r="F10" s="58">
        <v>35231</v>
      </c>
    </row>
    <row r="11" spans="1:6" ht="16.5" thickBot="1" x14ac:dyDescent="0.3">
      <c r="A11" s="41" t="s">
        <v>42</v>
      </c>
      <c r="B11" s="41">
        <v>10104004</v>
      </c>
      <c r="C11" s="41">
        <v>15606</v>
      </c>
      <c r="D11" s="44">
        <v>15606</v>
      </c>
      <c r="E11" s="44" t="s">
        <v>114</v>
      </c>
      <c r="F11" s="58">
        <v>37787</v>
      </c>
    </row>
    <row r="12" spans="1:6" ht="16.5" thickBot="1" x14ac:dyDescent="0.3">
      <c r="A12" s="41" t="s">
        <v>43</v>
      </c>
      <c r="B12" s="41">
        <v>10104013</v>
      </c>
      <c r="C12" s="41">
        <v>2651</v>
      </c>
      <c r="D12" s="44">
        <v>2651</v>
      </c>
      <c r="E12" s="44" t="s">
        <v>114</v>
      </c>
      <c r="F12" s="58">
        <v>34865</v>
      </c>
    </row>
    <row r="13" spans="1:6" ht="16.5" thickBot="1" x14ac:dyDescent="0.3">
      <c r="A13" s="41" t="s">
        <v>44</v>
      </c>
      <c r="B13" s="41">
        <v>10104023</v>
      </c>
      <c r="C13" s="41">
        <v>5310</v>
      </c>
      <c r="D13" s="44">
        <v>5310</v>
      </c>
      <c r="E13" s="44" t="s">
        <v>114</v>
      </c>
      <c r="F13" s="58">
        <v>39792</v>
      </c>
    </row>
    <row r="14" spans="1:6" ht="16.5" thickBot="1" x14ac:dyDescent="0.3">
      <c r="A14" s="41" t="s">
        <v>45</v>
      </c>
      <c r="B14" s="41">
        <v>10104039</v>
      </c>
      <c r="C14" s="41">
        <v>24600</v>
      </c>
      <c r="D14" s="44">
        <v>24600</v>
      </c>
      <c r="E14" s="44" t="s">
        <v>114</v>
      </c>
      <c r="F14" s="58">
        <v>39688</v>
      </c>
    </row>
    <row r="15" spans="1:6" ht="16.5" thickBot="1" x14ac:dyDescent="0.3">
      <c r="A15" s="41" t="s">
        <v>46</v>
      </c>
      <c r="B15" s="41">
        <v>10104084</v>
      </c>
      <c r="C15" s="41">
        <v>20140</v>
      </c>
      <c r="D15" s="44">
        <v>20140</v>
      </c>
      <c r="E15" s="44" t="s">
        <v>114</v>
      </c>
      <c r="F15" s="58">
        <v>40196</v>
      </c>
    </row>
    <row r="16" spans="1:6" ht="16.5" thickBot="1" x14ac:dyDescent="0.3">
      <c r="A16" s="41" t="s">
        <v>47</v>
      </c>
      <c r="B16" s="41">
        <v>10104085</v>
      </c>
      <c r="C16" s="41">
        <v>29853</v>
      </c>
      <c r="D16" s="44">
        <v>29853</v>
      </c>
      <c r="E16" s="44">
        <v>0</v>
      </c>
      <c r="F16" s="58">
        <v>40603</v>
      </c>
    </row>
    <row r="17" spans="1:6" ht="16.5" thickBot="1" x14ac:dyDescent="0.3">
      <c r="A17" s="41" t="s">
        <v>48</v>
      </c>
      <c r="B17" s="41">
        <v>10104086</v>
      </c>
      <c r="C17" s="41">
        <v>10726</v>
      </c>
      <c r="D17" s="44">
        <v>10726</v>
      </c>
      <c r="E17" s="44" t="s">
        <v>114</v>
      </c>
      <c r="F17" s="41" t="s">
        <v>158</v>
      </c>
    </row>
    <row r="18" spans="1:6" ht="16.5" thickBot="1" x14ac:dyDescent="0.3">
      <c r="A18" s="41" t="s">
        <v>49</v>
      </c>
      <c r="B18" s="41">
        <v>10106080</v>
      </c>
      <c r="C18" s="41">
        <v>7300</v>
      </c>
      <c r="D18" s="44">
        <v>7300</v>
      </c>
      <c r="E18" s="44" t="s">
        <v>114</v>
      </c>
      <c r="F18" s="58">
        <v>40729</v>
      </c>
    </row>
    <row r="19" spans="1:6" ht="32.25" thickBot="1" x14ac:dyDescent="0.3">
      <c r="A19" s="41" t="s">
        <v>50</v>
      </c>
      <c r="B19" s="41">
        <v>10109036</v>
      </c>
      <c r="C19" s="41" t="s">
        <v>109</v>
      </c>
      <c r="D19" s="44" t="s">
        <v>109</v>
      </c>
      <c r="E19" s="44" t="s">
        <v>114</v>
      </c>
      <c r="F19" s="58">
        <v>39792</v>
      </c>
    </row>
    <row r="20" spans="1:6" ht="16.5" thickBot="1" x14ac:dyDescent="0.3">
      <c r="A20" s="41" t="s">
        <v>51</v>
      </c>
      <c r="B20" s="41">
        <v>10109023</v>
      </c>
      <c r="C20" s="41">
        <v>14836.64</v>
      </c>
      <c r="D20" s="44">
        <v>14836.64</v>
      </c>
      <c r="E20" s="44" t="s">
        <v>114</v>
      </c>
      <c r="F20" s="58">
        <v>39657</v>
      </c>
    </row>
    <row r="21" spans="1:6" ht="16.5" thickBot="1" x14ac:dyDescent="0.3">
      <c r="A21" s="41" t="s">
        <v>52</v>
      </c>
      <c r="B21" s="41">
        <v>10109025</v>
      </c>
      <c r="C21" s="41">
        <v>9243</v>
      </c>
      <c r="D21" s="44">
        <v>9243</v>
      </c>
      <c r="E21" s="44" t="s">
        <v>114</v>
      </c>
      <c r="F21" s="58">
        <v>39657</v>
      </c>
    </row>
    <row r="22" spans="1:6" ht="16.5" thickBot="1" x14ac:dyDescent="0.3">
      <c r="A22" s="41" t="s">
        <v>53</v>
      </c>
      <c r="B22" s="41">
        <v>10104026</v>
      </c>
      <c r="C22" s="41">
        <v>3600</v>
      </c>
      <c r="D22" s="44">
        <v>3600</v>
      </c>
      <c r="E22" s="44" t="s">
        <v>114</v>
      </c>
      <c r="F22" s="58">
        <v>39792</v>
      </c>
    </row>
    <row r="23" spans="1:6" ht="16.5" thickBot="1" x14ac:dyDescent="0.3">
      <c r="A23" s="41" t="s">
        <v>54</v>
      </c>
      <c r="B23" s="41">
        <v>10104088</v>
      </c>
      <c r="C23" s="41">
        <v>18110</v>
      </c>
      <c r="D23" s="44">
        <v>18110</v>
      </c>
      <c r="E23" s="44" t="s">
        <v>114</v>
      </c>
      <c r="F23" s="58">
        <v>40875</v>
      </c>
    </row>
    <row r="24" spans="1:6" ht="16.5" thickBot="1" x14ac:dyDescent="0.3">
      <c r="A24" s="41" t="s">
        <v>55</v>
      </c>
      <c r="B24" s="41">
        <v>10109009</v>
      </c>
      <c r="C24" s="41">
        <v>2400</v>
      </c>
      <c r="D24" s="44">
        <v>2400</v>
      </c>
      <c r="E24" s="44" t="s">
        <v>114</v>
      </c>
      <c r="F24" s="58">
        <v>39813</v>
      </c>
    </row>
    <row r="25" spans="1:6" ht="16.5" thickBot="1" x14ac:dyDescent="0.3">
      <c r="A25" s="41" t="s">
        <v>56</v>
      </c>
      <c r="B25" s="41">
        <v>10106062</v>
      </c>
      <c r="C25" s="41">
        <v>317.25</v>
      </c>
      <c r="D25" s="44">
        <v>317.25</v>
      </c>
      <c r="E25" s="44" t="s">
        <v>114</v>
      </c>
      <c r="F25" s="58">
        <v>39813</v>
      </c>
    </row>
    <row r="26" spans="1:6" ht="16.5" thickBot="1" x14ac:dyDescent="0.3">
      <c r="A26" s="42" t="s">
        <v>57</v>
      </c>
      <c r="B26" s="41">
        <v>10104024</v>
      </c>
      <c r="C26" s="41">
        <v>20457</v>
      </c>
      <c r="D26" s="44">
        <v>20457</v>
      </c>
      <c r="E26" s="44" t="s">
        <v>114</v>
      </c>
      <c r="F26" s="58">
        <v>39792</v>
      </c>
    </row>
    <row r="27" spans="1:6" ht="16.5" thickBot="1" x14ac:dyDescent="0.3">
      <c r="A27" s="41" t="s">
        <v>58</v>
      </c>
      <c r="B27" s="41">
        <v>10104025</v>
      </c>
      <c r="C27" s="41" t="s">
        <v>110</v>
      </c>
      <c r="D27" s="44" t="s">
        <v>110</v>
      </c>
      <c r="E27" s="44" t="s">
        <v>114</v>
      </c>
      <c r="F27" s="58">
        <v>39672</v>
      </c>
    </row>
    <row r="28" spans="1:6" ht="16.5" thickBot="1" x14ac:dyDescent="0.3">
      <c r="A28" s="41" t="s">
        <v>42</v>
      </c>
      <c r="B28" s="41">
        <v>10104005</v>
      </c>
      <c r="C28" s="41">
        <v>26520</v>
      </c>
      <c r="D28" s="44">
        <v>26520</v>
      </c>
      <c r="E28" s="44" t="s">
        <v>114</v>
      </c>
      <c r="F28" s="58">
        <v>39792</v>
      </c>
    </row>
    <row r="29" spans="1:6" ht="16.5" thickBot="1" x14ac:dyDescent="0.3">
      <c r="A29" s="41" t="s">
        <v>59</v>
      </c>
      <c r="B29" s="41">
        <v>10104007</v>
      </c>
      <c r="C29" s="41">
        <v>3034.5</v>
      </c>
      <c r="D29" s="44">
        <v>3034.5</v>
      </c>
      <c r="E29" s="44" t="s">
        <v>114</v>
      </c>
      <c r="F29" s="58">
        <v>39431</v>
      </c>
    </row>
    <row r="30" spans="1:6" ht="16.5" thickBot="1" x14ac:dyDescent="0.3">
      <c r="A30" s="41" t="s">
        <v>42</v>
      </c>
      <c r="B30" s="41">
        <v>10104008</v>
      </c>
      <c r="C30" s="41">
        <v>21185.8</v>
      </c>
      <c r="D30" s="44">
        <v>21185.8</v>
      </c>
      <c r="E30" s="44">
        <v>0</v>
      </c>
      <c r="F30" s="58">
        <v>39657</v>
      </c>
    </row>
    <row r="31" spans="1:6" ht="16.5" thickBot="1" x14ac:dyDescent="0.3">
      <c r="A31" s="41" t="s">
        <v>60</v>
      </c>
      <c r="B31" s="41">
        <v>10104009</v>
      </c>
      <c r="C31" s="41">
        <v>9991</v>
      </c>
      <c r="D31" s="44">
        <v>9991</v>
      </c>
      <c r="E31" s="44" t="s">
        <v>114</v>
      </c>
      <c r="F31" s="41" t="s">
        <v>159</v>
      </c>
    </row>
    <row r="32" spans="1:6" ht="16.5" thickBot="1" x14ac:dyDescent="0.3">
      <c r="A32" s="41" t="s">
        <v>61</v>
      </c>
      <c r="B32" s="41">
        <v>10104012</v>
      </c>
      <c r="C32" s="41">
        <v>16240</v>
      </c>
      <c r="D32" s="44">
        <v>16240</v>
      </c>
      <c r="E32" s="44">
        <v>0</v>
      </c>
      <c r="F32" s="58">
        <v>39476</v>
      </c>
    </row>
    <row r="33" spans="1:6" ht="16.5" thickBot="1" x14ac:dyDescent="0.3">
      <c r="A33" s="41" t="s">
        <v>62</v>
      </c>
      <c r="B33" s="41">
        <v>10104014</v>
      </c>
      <c r="C33" s="41" t="s">
        <v>111</v>
      </c>
      <c r="D33" s="44" t="s">
        <v>111</v>
      </c>
      <c r="E33" s="44" t="s">
        <v>114</v>
      </c>
      <c r="F33" s="58">
        <v>39657</v>
      </c>
    </row>
    <row r="34" spans="1:6" ht="16.5" thickBot="1" x14ac:dyDescent="0.3">
      <c r="A34" s="41" t="s">
        <v>63</v>
      </c>
      <c r="B34" s="41">
        <v>10104015</v>
      </c>
      <c r="C34" s="41">
        <v>2790</v>
      </c>
      <c r="D34" s="44">
        <v>2790</v>
      </c>
      <c r="E34" s="44" t="s">
        <v>114</v>
      </c>
      <c r="F34" s="58">
        <v>39657</v>
      </c>
    </row>
    <row r="35" spans="1:6" ht="16.5" thickBot="1" x14ac:dyDescent="0.3">
      <c r="A35" s="41" t="s">
        <v>64</v>
      </c>
      <c r="B35" s="41">
        <v>10109055</v>
      </c>
      <c r="C35" s="41">
        <v>121064.32000000001</v>
      </c>
      <c r="D35" s="44">
        <v>121064.32000000001</v>
      </c>
      <c r="E35" s="44">
        <v>0</v>
      </c>
      <c r="F35" s="58">
        <v>41939</v>
      </c>
    </row>
    <row r="36" spans="1:6" ht="16.5" thickBot="1" x14ac:dyDescent="0.3">
      <c r="A36" s="41" t="s">
        <v>65</v>
      </c>
      <c r="B36" s="41">
        <v>10109051</v>
      </c>
      <c r="C36" s="41">
        <v>52000</v>
      </c>
      <c r="D36" s="44">
        <v>52000</v>
      </c>
      <c r="E36" s="44" t="s">
        <v>114</v>
      </c>
      <c r="F36" s="58">
        <v>41940</v>
      </c>
    </row>
    <row r="37" spans="1:6" ht="16.5" thickBot="1" x14ac:dyDescent="0.3">
      <c r="A37" s="41" t="s">
        <v>66</v>
      </c>
      <c r="B37" s="41">
        <v>10104016</v>
      </c>
      <c r="C37" s="41" t="s">
        <v>112</v>
      </c>
      <c r="D37" s="44" t="s">
        <v>112</v>
      </c>
      <c r="E37" s="44" t="s">
        <v>114</v>
      </c>
      <c r="F37" s="58">
        <v>39657</v>
      </c>
    </row>
    <row r="38" spans="1:6" ht="16.5" thickBot="1" x14ac:dyDescent="0.3">
      <c r="A38" s="41" t="s">
        <v>67</v>
      </c>
      <c r="B38" s="41">
        <v>10104018</v>
      </c>
      <c r="C38" s="41">
        <v>3410</v>
      </c>
      <c r="D38" s="44">
        <v>3410</v>
      </c>
      <c r="E38" s="44" t="s">
        <v>114</v>
      </c>
      <c r="F38" s="58">
        <v>39657</v>
      </c>
    </row>
    <row r="39" spans="1:6" ht="16.5" thickBot="1" x14ac:dyDescent="0.3">
      <c r="A39" s="41" t="s">
        <v>68</v>
      </c>
      <c r="B39" s="41">
        <v>10104019</v>
      </c>
      <c r="C39" s="41">
        <v>5970</v>
      </c>
      <c r="D39" s="44">
        <v>5970</v>
      </c>
      <c r="E39" s="44" t="s">
        <v>114</v>
      </c>
      <c r="F39" s="58">
        <v>39688</v>
      </c>
    </row>
    <row r="40" spans="1:6" ht="16.5" thickBot="1" x14ac:dyDescent="0.3">
      <c r="A40" s="41" t="s">
        <v>69</v>
      </c>
      <c r="B40" s="41">
        <v>10104028</v>
      </c>
      <c r="C40" s="41" t="s">
        <v>113</v>
      </c>
      <c r="D40" s="44" t="s">
        <v>113</v>
      </c>
      <c r="E40" s="44" t="s">
        <v>114</v>
      </c>
      <c r="F40" s="58">
        <v>40024</v>
      </c>
    </row>
    <row r="41" spans="1:6" ht="16.5" thickBot="1" x14ac:dyDescent="0.3">
      <c r="A41" s="41" t="s">
        <v>70</v>
      </c>
      <c r="B41" s="41">
        <v>10104030</v>
      </c>
      <c r="C41" s="41">
        <v>21745.23</v>
      </c>
      <c r="D41" s="44">
        <v>21745.23</v>
      </c>
      <c r="E41" s="44">
        <v>0</v>
      </c>
      <c r="F41" s="58">
        <v>40024</v>
      </c>
    </row>
    <row r="42" spans="1:6" ht="16.5" thickBot="1" x14ac:dyDescent="0.3">
      <c r="A42" s="41" t="s">
        <v>71</v>
      </c>
      <c r="B42" s="41">
        <v>10104031</v>
      </c>
      <c r="C42" s="41">
        <v>28793.38</v>
      </c>
      <c r="D42" s="44">
        <v>28793.38</v>
      </c>
      <c r="E42" s="44" t="s">
        <v>114</v>
      </c>
      <c r="F42" s="58">
        <v>40037</v>
      </c>
    </row>
    <row r="43" spans="1:6" ht="16.5" thickBot="1" x14ac:dyDescent="0.3">
      <c r="A43" s="41" t="s">
        <v>72</v>
      </c>
      <c r="B43" s="41">
        <v>10104033</v>
      </c>
      <c r="C43" s="46">
        <v>3915</v>
      </c>
      <c r="D43" s="46">
        <v>3915</v>
      </c>
      <c r="E43" s="46" t="s">
        <v>114</v>
      </c>
      <c r="F43" s="58">
        <v>40037</v>
      </c>
    </row>
    <row r="44" spans="1:6" ht="16.5" thickBot="1" x14ac:dyDescent="0.3">
      <c r="A44" s="41" t="s">
        <v>73</v>
      </c>
      <c r="B44" s="41">
        <v>10104040</v>
      </c>
      <c r="C44" s="41">
        <v>4956</v>
      </c>
      <c r="D44" s="44">
        <v>4956</v>
      </c>
      <c r="E44" s="44" t="s">
        <v>114</v>
      </c>
      <c r="F44" s="58">
        <v>40024</v>
      </c>
    </row>
    <row r="45" spans="1:6" ht="16.5" thickBot="1" x14ac:dyDescent="0.3">
      <c r="A45" s="41" t="s">
        <v>74</v>
      </c>
      <c r="B45" s="41">
        <v>10106012</v>
      </c>
      <c r="C45" s="41">
        <v>1920</v>
      </c>
      <c r="D45" s="44">
        <v>1920</v>
      </c>
      <c r="E45" s="44" t="s">
        <v>114</v>
      </c>
      <c r="F45" s="58">
        <v>40330</v>
      </c>
    </row>
    <row r="46" spans="1:6" ht="16.5" thickBot="1" x14ac:dyDescent="0.3">
      <c r="A46" s="41" t="s">
        <v>74</v>
      </c>
      <c r="B46" s="41">
        <v>1840</v>
      </c>
      <c r="C46" s="41">
        <v>3000</v>
      </c>
      <c r="D46" s="44">
        <v>3000</v>
      </c>
      <c r="E46" s="44"/>
      <c r="F46" s="58">
        <v>43983</v>
      </c>
    </row>
    <row r="47" spans="1:6" ht="16.5" thickBot="1" x14ac:dyDescent="0.3">
      <c r="A47" s="41" t="s">
        <v>75</v>
      </c>
      <c r="B47" s="41">
        <v>10109007</v>
      </c>
      <c r="C47" s="41">
        <v>22188</v>
      </c>
      <c r="D47" s="44">
        <v>22188</v>
      </c>
      <c r="E47" s="44" t="s">
        <v>114</v>
      </c>
      <c r="F47" s="58">
        <v>39688</v>
      </c>
    </row>
    <row r="48" spans="1:6" ht="16.5" thickBot="1" x14ac:dyDescent="0.3">
      <c r="A48" s="41" t="s">
        <v>76</v>
      </c>
      <c r="B48" s="41">
        <v>10104027</v>
      </c>
      <c r="C48" s="41">
        <v>4934.3900000000003</v>
      </c>
      <c r="D48" s="44">
        <v>4934.3900000000003</v>
      </c>
      <c r="E48" s="44" t="s">
        <v>114</v>
      </c>
      <c r="F48" s="58">
        <v>40024</v>
      </c>
    </row>
    <row r="49" spans="1:6" ht="16.5" thickBot="1" x14ac:dyDescent="0.3">
      <c r="A49" s="41" t="s">
        <v>77</v>
      </c>
      <c r="B49" s="41">
        <v>10109008</v>
      </c>
      <c r="C49" s="41">
        <v>4934.3900000000003</v>
      </c>
      <c r="D49" s="44">
        <v>4934.3900000000003</v>
      </c>
      <c r="E49" s="44" t="s">
        <v>114</v>
      </c>
      <c r="F49" s="58">
        <v>40024</v>
      </c>
    </row>
    <row r="50" spans="1:6" ht="16.5" thickBot="1" x14ac:dyDescent="0.3">
      <c r="A50" s="41" t="s">
        <v>243</v>
      </c>
      <c r="B50" s="41">
        <v>10104006</v>
      </c>
      <c r="C50" s="41">
        <v>2500</v>
      </c>
      <c r="D50" s="44">
        <v>2500</v>
      </c>
      <c r="E50" s="44" t="s">
        <v>114</v>
      </c>
      <c r="F50" s="58">
        <v>40024</v>
      </c>
    </row>
    <row r="51" spans="1:6" ht="16.5" thickBot="1" x14ac:dyDescent="0.3">
      <c r="A51" s="41" t="s">
        <v>259</v>
      </c>
      <c r="B51" s="41">
        <v>10109018</v>
      </c>
      <c r="C51" s="41">
        <v>15000</v>
      </c>
      <c r="D51" s="44">
        <v>15000</v>
      </c>
      <c r="E51" s="44" t="s">
        <v>114</v>
      </c>
      <c r="F51" s="58">
        <v>39813</v>
      </c>
    </row>
    <row r="52" spans="1:6" ht="32.25" thickBot="1" x14ac:dyDescent="0.3">
      <c r="A52" s="41" t="s">
        <v>78</v>
      </c>
      <c r="B52" s="41">
        <v>10109035</v>
      </c>
      <c r="C52" s="41">
        <v>10000</v>
      </c>
      <c r="D52" s="44">
        <v>10000</v>
      </c>
      <c r="E52" s="44" t="s">
        <v>114</v>
      </c>
      <c r="F52" s="58">
        <v>39661</v>
      </c>
    </row>
    <row r="53" spans="1:6" ht="16.5" thickBot="1" x14ac:dyDescent="0.3">
      <c r="A53" s="41" t="s">
        <v>79</v>
      </c>
      <c r="B53" s="41">
        <v>10109041</v>
      </c>
      <c r="C53" s="41">
        <v>45000</v>
      </c>
      <c r="D53" s="44">
        <v>45000</v>
      </c>
      <c r="E53" s="44">
        <v>0</v>
      </c>
      <c r="F53" s="58">
        <v>41639</v>
      </c>
    </row>
    <row r="54" spans="1:6" ht="16.5" thickBot="1" x14ac:dyDescent="0.3">
      <c r="A54" s="41" t="s">
        <v>80</v>
      </c>
      <c r="B54" s="41">
        <v>10109042</v>
      </c>
      <c r="C54" s="41">
        <v>28000</v>
      </c>
      <c r="D54" s="44">
        <v>28000</v>
      </c>
      <c r="E54" s="44" t="s">
        <v>114</v>
      </c>
      <c r="F54" s="58">
        <v>41306</v>
      </c>
    </row>
    <row r="55" spans="1:6" ht="32.25" thickBot="1" x14ac:dyDescent="0.3">
      <c r="A55" s="41" t="s">
        <v>81</v>
      </c>
      <c r="B55" s="41">
        <v>10109029</v>
      </c>
      <c r="C55" s="41">
        <v>26500</v>
      </c>
      <c r="D55" s="44">
        <v>26500</v>
      </c>
      <c r="E55" s="44" t="s">
        <v>114</v>
      </c>
      <c r="F55" s="41" t="s">
        <v>160</v>
      </c>
    </row>
    <row r="56" spans="1:6" ht="16.5" thickBot="1" x14ac:dyDescent="0.3">
      <c r="A56" s="41" t="s">
        <v>239</v>
      </c>
      <c r="B56" s="41">
        <v>1059</v>
      </c>
      <c r="C56" s="41">
        <v>18000</v>
      </c>
      <c r="D56" s="44">
        <v>18000</v>
      </c>
      <c r="E56" s="44">
        <v>0</v>
      </c>
      <c r="F56" s="58">
        <v>43405</v>
      </c>
    </row>
    <row r="57" spans="1:6" ht="16.5" thickBot="1" x14ac:dyDescent="0.3">
      <c r="A57" s="41" t="s">
        <v>82</v>
      </c>
      <c r="B57" s="41">
        <v>10105009</v>
      </c>
      <c r="C57" s="41">
        <v>11000</v>
      </c>
      <c r="D57" s="44">
        <v>11000</v>
      </c>
      <c r="E57" s="44">
        <v>0</v>
      </c>
      <c r="F57" s="58">
        <v>35961</v>
      </c>
    </row>
    <row r="58" spans="1:6" ht="16.5" thickBot="1" x14ac:dyDescent="0.3">
      <c r="A58" s="41" t="s">
        <v>214</v>
      </c>
      <c r="B58" s="41">
        <v>10105001</v>
      </c>
      <c r="C58" s="41">
        <v>1</v>
      </c>
      <c r="D58" s="44">
        <v>1</v>
      </c>
      <c r="E58" s="44"/>
      <c r="F58" s="58" t="s">
        <v>160</v>
      </c>
    </row>
    <row r="59" spans="1:6" ht="16.5" thickBot="1" x14ac:dyDescent="0.3">
      <c r="A59" s="41" t="s">
        <v>215</v>
      </c>
      <c r="B59" s="41">
        <v>10105002</v>
      </c>
      <c r="C59" s="41">
        <v>1</v>
      </c>
      <c r="D59" s="44">
        <v>1</v>
      </c>
      <c r="E59" s="44"/>
      <c r="F59" s="58">
        <v>33404</v>
      </c>
    </row>
    <row r="60" spans="1:6" ht="16.5" thickBot="1" x14ac:dyDescent="0.3">
      <c r="A60" s="41" t="s">
        <v>216</v>
      </c>
      <c r="B60" s="41">
        <v>10105003</v>
      </c>
      <c r="C60" s="41">
        <v>1</v>
      </c>
      <c r="D60" s="44">
        <v>1</v>
      </c>
      <c r="E60" s="44"/>
      <c r="F60" s="58">
        <v>33404</v>
      </c>
    </row>
    <row r="61" spans="1:6" ht="16.5" thickBot="1" x14ac:dyDescent="0.3">
      <c r="A61" s="41" t="s">
        <v>217</v>
      </c>
      <c r="B61" s="41">
        <v>10105004</v>
      </c>
      <c r="C61" s="41">
        <v>1</v>
      </c>
      <c r="D61" s="44">
        <v>1</v>
      </c>
      <c r="E61" s="44"/>
      <c r="F61" s="58">
        <v>33404</v>
      </c>
    </row>
    <row r="62" spans="1:6" ht="16.5" thickBot="1" x14ac:dyDescent="0.3">
      <c r="A62" s="41" t="s">
        <v>218</v>
      </c>
      <c r="B62" s="41">
        <v>10105007</v>
      </c>
      <c r="C62" s="41">
        <v>1</v>
      </c>
      <c r="D62" s="44">
        <v>1</v>
      </c>
      <c r="E62" s="44"/>
      <c r="F62" s="58">
        <v>33404</v>
      </c>
    </row>
    <row r="63" spans="1:6" ht="16.5" thickBot="1" x14ac:dyDescent="0.3">
      <c r="A63" s="41" t="s">
        <v>83</v>
      </c>
      <c r="B63" s="41">
        <v>10105010</v>
      </c>
      <c r="C63" s="41">
        <v>399700</v>
      </c>
      <c r="D63" s="44">
        <v>399700</v>
      </c>
      <c r="E63" s="44" t="s">
        <v>114</v>
      </c>
      <c r="F63" s="58">
        <v>39688</v>
      </c>
    </row>
    <row r="64" spans="1:6" ht="16.5" thickBot="1" x14ac:dyDescent="0.3">
      <c r="A64" s="42" t="s">
        <v>84</v>
      </c>
      <c r="B64" s="41">
        <v>1019044</v>
      </c>
      <c r="C64" s="41">
        <v>350000</v>
      </c>
      <c r="D64" s="44">
        <v>350000</v>
      </c>
      <c r="E64" s="44"/>
      <c r="F64" s="58">
        <v>39833</v>
      </c>
    </row>
    <row r="65" spans="1:6" ht="16.5" thickBot="1" x14ac:dyDescent="0.3">
      <c r="A65" s="42" t="s">
        <v>348</v>
      </c>
      <c r="B65" s="41" t="s">
        <v>349</v>
      </c>
      <c r="C65" s="41">
        <v>299030.38</v>
      </c>
      <c r="D65" s="44">
        <v>299030.38</v>
      </c>
      <c r="E65" s="44"/>
      <c r="F65" s="58"/>
    </row>
    <row r="66" spans="1:6" ht="16.5" thickBot="1" x14ac:dyDescent="0.3">
      <c r="A66" s="41" t="s">
        <v>85</v>
      </c>
      <c r="B66" s="41">
        <v>10109052</v>
      </c>
      <c r="C66" s="41">
        <v>1</v>
      </c>
      <c r="D66" s="44">
        <v>1</v>
      </c>
      <c r="E66" s="44"/>
      <c r="F66" s="41" t="s">
        <v>161</v>
      </c>
    </row>
    <row r="67" spans="1:6" ht="16.5" thickBot="1" x14ac:dyDescent="0.3">
      <c r="A67" s="41" t="s">
        <v>86</v>
      </c>
      <c r="B67" s="41">
        <v>10104037</v>
      </c>
      <c r="C67" s="41">
        <v>33300</v>
      </c>
      <c r="D67" s="44">
        <v>33300</v>
      </c>
      <c r="E67" s="44">
        <v>0</v>
      </c>
      <c r="F67" s="58">
        <v>41669</v>
      </c>
    </row>
    <row r="68" spans="1:6" ht="16.5" thickBot="1" x14ac:dyDescent="0.3">
      <c r="A68" s="41" t="s">
        <v>87</v>
      </c>
      <c r="B68" s="41">
        <v>10104081</v>
      </c>
      <c r="C68" s="41">
        <v>26320</v>
      </c>
      <c r="D68" s="44">
        <v>26320</v>
      </c>
      <c r="E68" s="44">
        <v>0</v>
      </c>
      <c r="F68" s="58">
        <v>40178</v>
      </c>
    </row>
    <row r="69" spans="1:6" ht="16.5" thickBot="1" x14ac:dyDescent="0.3">
      <c r="A69" s="41" t="s">
        <v>88</v>
      </c>
      <c r="B69" s="41">
        <v>10109003</v>
      </c>
      <c r="C69" s="41">
        <v>4850</v>
      </c>
      <c r="D69" s="44">
        <v>4850</v>
      </c>
      <c r="E69" s="44" t="s">
        <v>114</v>
      </c>
      <c r="F69" s="58">
        <v>40178</v>
      </c>
    </row>
    <row r="70" spans="1:6" ht="16.5" thickBot="1" x14ac:dyDescent="0.3">
      <c r="A70" s="41" t="s">
        <v>88</v>
      </c>
      <c r="B70" s="41">
        <v>10109005</v>
      </c>
      <c r="C70" s="41">
        <v>4850</v>
      </c>
      <c r="D70" s="44">
        <v>4850</v>
      </c>
      <c r="E70" s="44" t="s">
        <v>114</v>
      </c>
      <c r="F70" s="58">
        <v>40178</v>
      </c>
    </row>
    <row r="71" spans="1:6" ht="16.5" thickBot="1" x14ac:dyDescent="0.3">
      <c r="A71" s="41" t="s">
        <v>89</v>
      </c>
      <c r="B71" s="41">
        <v>10109004</v>
      </c>
      <c r="C71" s="41">
        <v>3030</v>
      </c>
      <c r="D71" s="44">
        <v>3030</v>
      </c>
      <c r="E71" s="44" t="s">
        <v>114</v>
      </c>
      <c r="F71" s="58">
        <v>41274</v>
      </c>
    </row>
    <row r="72" spans="1:6" ht="16.5" thickBot="1" x14ac:dyDescent="0.3">
      <c r="A72" s="41" t="s">
        <v>90</v>
      </c>
      <c r="B72" s="41">
        <v>10109022</v>
      </c>
      <c r="C72" s="41">
        <v>4860</v>
      </c>
      <c r="D72" s="44">
        <v>4860</v>
      </c>
      <c r="E72" s="44" t="s">
        <v>114</v>
      </c>
      <c r="F72" s="58">
        <v>40999</v>
      </c>
    </row>
    <row r="73" spans="1:6" ht="16.5" thickBot="1" x14ac:dyDescent="0.3">
      <c r="A73" s="41" t="s">
        <v>91</v>
      </c>
      <c r="B73" s="41">
        <v>10109023</v>
      </c>
      <c r="C73" s="41">
        <v>12960</v>
      </c>
      <c r="D73" s="44">
        <v>12960</v>
      </c>
      <c r="E73" s="44" t="s">
        <v>114</v>
      </c>
      <c r="F73" s="58">
        <v>40178</v>
      </c>
    </row>
    <row r="74" spans="1:6" ht="16.5" thickBot="1" x14ac:dyDescent="0.3">
      <c r="A74" s="41" t="s">
        <v>92</v>
      </c>
      <c r="B74" s="41">
        <v>10109024</v>
      </c>
      <c r="C74" s="41">
        <v>15080</v>
      </c>
      <c r="D74" s="44">
        <v>15080</v>
      </c>
      <c r="E74" s="44" t="s">
        <v>114</v>
      </c>
      <c r="F74" s="58">
        <v>40178</v>
      </c>
    </row>
    <row r="75" spans="1:6" ht="16.5" thickBot="1" x14ac:dyDescent="0.3">
      <c r="A75" s="41" t="s">
        <v>93</v>
      </c>
      <c r="B75" s="41">
        <v>10106052</v>
      </c>
      <c r="C75" s="41">
        <v>7780</v>
      </c>
      <c r="D75" s="44">
        <v>7780</v>
      </c>
      <c r="E75" s="44" t="s">
        <v>114</v>
      </c>
      <c r="F75" s="58">
        <v>40371</v>
      </c>
    </row>
    <row r="76" spans="1:6" ht="16.5" thickBot="1" x14ac:dyDescent="0.3">
      <c r="A76" s="41" t="s">
        <v>92</v>
      </c>
      <c r="B76" s="41">
        <v>10106053</v>
      </c>
      <c r="C76" s="41">
        <v>4220</v>
      </c>
      <c r="D76" s="44">
        <v>4220</v>
      </c>
      <c r="E76" s="44" t="s">
        <v>114</v>
      </c>
      <c r="F76" s="58">
        <v>40056</v>
      </c>
    </row>
    <row r="77" spans="1:6" ht="16.5" thickBot="1" x14ac:dyDescent="0.3">
      <c r="A77" s="41" t="s">
        <v>94</v>
      </c>
      <c r="B77" s="41">
        <v>10109002</v>
      </c>
      <c r="C77" s="41">
        <v>2400</v>
      </c>
      <c r="D77" s="44">
        <v>2400</v>
      </c>
      <c r="E77" s="44" t="s">
        <v>114</v>
      </c>
      <c r="F77" s="58">
        <v>40056</v>
      </c>
    </row>
    <row r="78" spans="1:6" ht="16.5" thickBot="1" x14ac:dyDescent="0.3">
      <c r="A78" s="73" t="s">
        <v>95</v>
      </c>
      <c r="B78" s="73">
        <v>10104033</v>
      </c>
      <c r="C78" s="41">
        <v>23915</v>
      </c>
      <c r="D78" s="44">
        <v>23915</v>
      </c>
      <c r="E78" s="44" t="s">
        <v>114</v>
      </c>
      <c r="F78" s="58">
        <v>41623</v>
      </c>
    </row>
    <row r="79" spans="1:6" ht="16.5" thickBot="1" x14ac:dyDescent="0.3">
      <c r="A79" s="41" t="s">
        <v>96</v>
      </c>
      <c r="B79" s="41">
        <v>10106003</v>
      </c>
      <c r="C79" s="41">
        <v>4000</v>
      </c>
      <c r="D79" s="44">
        <v>4000</v>
      </c>
      <c r="E79" s="44" t="s">
        <v>114</v>
      </c>
      <c r="F79" s="58">
        <v>38883</v>
      </c>
    </row>
    <row r="80" spans="1:6" ht="16.5" thickBot="1" x14ac:dyDescent="0.3">
      <c r="A80" s="41" t="s">
        <v>97</v>
      </c>
      <c r="B80" s="41">
        <v>1010614</v>
      </c>
      <c r="C80" s="41">
        <v>5850</v>
      </c>
      <c r="D80" s="44">
        <v>5850</v>
      </c>
      <c r="E80" s="44" t="s">
        <v>114</v>
      </c>
      <c r="F80" s="58">
        <v>39340</v>
      </c>
    </row>
    <row r="81" spans="1:6" ht="16.5" thickBot="1" x14ac:dyDescent="0.3">
      <c r="A81" s="41" t="s">
        <v>92</v>
      </c>
      <c r="B81" s="41">
        <v>1010642</v>
      </c>
      <c r="C81" s="41">
        <v>14460</v>
      </c>
      <c r="D81" s="44">
        <v>14460</v>
      </c>
      <c r="E81" s="44" t="s">
        <v>114</v>
      </c>
      <c r="F81" s="58">
        <v>39716</v>
      </c>
    </row>
    <row r="82" spans="1:6" ht="16.5" thickBot="1" x14ac:dyDescent="0.3">
      <c r="A82" s="41" t="s">
        <v>98</v>
      </c>
      <c r="B82" s="41">
        <v>10106060</v>
      </c>
      <c r="C82" s="41">
        <v>5770</v>
      </c>
      <c r="D82" s="44">
        <v>5770</v>
      </c>
      <c r="E82" s="44" t="s">
        <v>114</v>
      </c>
      <c r="F82" s="58">
        <v>40171</v>
      </c>
    </row>
    <row r="83" spans="1:6" ht="16.5" thickBot="1" x14ac:dyDescent="0.3">
      <c r="A83" s="41" t="s">
        <v>99</v>
      </c>
      <c r="B83" s="41">
        <v>10109012</v>
      </c>
      <c r="C83" s="41">
        <v>4800</v>
      </c>
      <c r="D83" s="44">
        <v>4800</v>
      </c>
      <c r="E83" s="44" t="s">
        <v>114</v>
      </c>
      <c r="F83" s="58">
        <v>40178</v>
      </c>
    </row>
    <row r="84" spans="1:6" ht="16.5" thickBot="1" x14ac:dyDescent="0.3">
      <c r="A84" s="41" t="s">
        <v>241</v>
      </c>
      <c r="B84" s="41">
        <v>10109172</v>
      </c>
      <c r="C84" s="41">
        <v>3009</v>
      </c>
      <c r="D84" s="44">
        <v>3009</v>
      </c>
      <c r="E84" s="44" t="s">
        <v>114</v>
      </c>
      <c r="F84" s="58">
        <v>40171</v>
      </c>
    </row>
    <row r="85" spans="1:6" ht="16.5" thickBot="1" x14ac:dyDescent="0.3">
      <c r="A85" s="41" t="s">
        <v>241</v>
      </c>
      <c r="B85" s="41">
        <v>10109173</v>
      </c>
      <c r="C85" s="41">
        <v>3009</v>
      </c>
      <c r="D85" s="44">
        <v>3009</v>
      </c>
      <c r="E85" s="44" t="s">
        <v>114</v>
      </c>
      <c r="F85" s="58">
        <v>40171</v>
      </c>
    </row>
    <row r="86" spans="1:6" ht="16.5" thickBot="1" x14ac:dyDescent="0.3">
      <c r="A86" s="41" t="s">
        <v>241</v>
      </c>
      <c r="B86" s="41">
        <v>10109174</v>
      </c>
      <c r="C86" s="41">
        <v>3009</v>
      </c>
      <c r="D86" s="44">
        <v>3009</v>
      </c>
      <c r="E86" s="44" t="s">
        <v>114</v>
      </c>
      <c r="F86" s="58">
        <v>40171</v>
      </c>
    </row>
    <row r="87" spans="1:6" ht="16.5" thickBot="1" x14ac:dyDescent="0.3">
      <c r="A87" s="41" t="s">
        <v>241</v>
      </c>
      <c r="B87" s="41">
        <v>10109169</v>
      </c>
      <c r="C87" s="41">
        <v>3009</v>
      </c>
      <c r="D87" s="44">
        <v>3009</v>
      </c>
      <c r="E87" s="44" t="s">
        <v>114</v>
      </c>
      <c r="F87" s="58">
        <v>40171</v>
      </c>
    </row>
    <row r="88" spans="1:6" ht="16.5" thickBot="1" x14ac:dyDescent="0.3">
      <c r="A88" s="41" t="s">
        <v>244</v>
      </c>
      <c r="B88" s="41">
        <v>1019071</v>
      </c>
      <c r="C88" s="41">
        <v>7296</v>
      </c>
      <c r="D88" s="44">
        <v>7296</v>
      </c>
      <c r="E88" s="44" t="s">
        <v>114</v>
      </c>
      <c r="F88" s="58">
        <v>40171</v>
      </c>
    </row>
    <row r="89" spans="1:6" ht="16.5" thickBot="1" x14ac:dyDescent="0.3">
      <c r="A89" s="41" t="s">
        <v>242</v>
      </c>
      <c r="B89" s="41">
        <v>10109069</v>
      </c>
      <c r="C89" s="41">
        <v>8094</v>
      </c>
      <c r="D89" s="44">
        <v>8094</v>
      </c>
      <c r="E89" s="44" t="s">
        <v>114</v>
      </c>
      <c r="F89" s="58">
        <v>40171</v>
      </c>
    </row>
    <row r="90" spans="1:6" ht="16.5" thickBot="1" x14ac:dyDescent="0.3">
      <c r="A90" s="41" t="s">
        <v>100</v>
      </c>
      <c r="B90" s="41">
        <v>10109031</v>
      </c>
      <c r="C90" s="41">
        <v>3662</v>
      </c>
      <c r="D90" s="44">
        <v>3662</v>
      </c>
      <c r="E90" s="44" t="s">
        <v>114</v>
      </c>
      <c r="F90" s="58">
        <v>39066</v>
      </c>
    </row>
    <row r="91" spans="1:6" ht="16.5" thickBot="1" x14ac:dyDescent="0.3">
      <c r="A91" s="41" t="s">
        <v>100</v>
      </c>
      <c r="B91" s="41">
        <v>10109030</v>
      </c>
      <c r="C91" s="41">
        <v>3662</v>
      </c>
      <c r="D91" s="44">
        <v>3662</v>
      </c>
      <c r="E91" s="44" t="s">
        <v>114</v>
      </c>
      <c r="F91" s="58">
        <v>39066</v>
      </c>
    </row>
    <row r="92" spans="1:6" ht="16.5" thickBot="1" x14ac:dyDescent="0.3">
      <c r="A92" s="41" t="s">
        <v>100</v>
      </c>
      <c r="B92" s="41">
        <v>10109029</v>
      </c>
      <c r="C92" s="41">
        <v>3662</v>
      </c>
      <c r="D92" s="44">
        <v>3662</v>
      </c>
      <c r="E92" s="44" t="s">
        <v>114</v>
      </c>
      <c r="F92" s="58">
        <v>39066</v>
      </c>
    </row>
    <row r="93" spans="1:6" ht="16.5" thickBot="1" x14ac:dyDescent="0.3">
      <c r="A93" s="41" t="s">
        <v>101</v>
      </c>
      <c r="B93" s="41">
        <v>10109032</v>
      </c>
      <c r="C93" s="41">
        <v>8640</v>
      </c>
      <c r="D93" s="44">
        <v>8640</v>
      </c>
      <c r="E93" s="44" t="s">
        <v>114</v>
      </c>
      <c r="F93" s="58">
        <v>39661</v>
      </c>
    </row>
    <row r="94" spans="1:6" ht="16.5" thickBot="1" x14ac:dyDescent="0.3">
      <c r="A94" s="41" t="s">
        <v>102</v>
      </c>
      <c r="B94" s="41">
        <v>10109033</v>
      </c>
      <c r="C94" s="41">
        <v>6897</v>
      </c>
      <c r="D94" s="44">
        <v>6897</v>
      </c>
      <c r="E94" s="44" t="s">
        <v>114</v>
      </c>
      <c r="F94" s="58">
        <v>40540</v>
      </c>
    </row>
    <row r="95" spans="1:6" ht="16.5" thickBot="1" x14ac:dyDescent="0.3">
      <c r="A95" s="41" t="s">
        <v>240</v>
      </c>
      <c r="B95" s="41">
        <v>10109089</v>
      </c>
      <c r="C95" s="41">
        <v>20000</v>
      </c>
      <c r="D95" s="44">
        <v>20000</v>
      </c>
      <c r="E95" s="44" t="s">
        <v>114</v>
      </c>
      <c r="F95" s="58">
        <v>42224</v>
      </c>
    </row>
    <row r="96" spans="1:6" ht="16.5" thickBot="1" x14ac:dyDescent="0.3">
      <c r="A96" s="41" t="s">
        <v>182</v>
      </c>
      <c r="B96" s="41">
        <v>16369300</v>
      </c>
      <c r="C96" s="41">
        <v>47000</v>
      </c>
      <c r="D96" s="44">
        <v>47000</v>
      </c>
      <c r="E96" s="44" t="s">
        <v>114</v>
      </c>
      <c r="F96" s="58">
        <v>42224</v>
      </c>
    </row>
    <row r="97" spans="1:6" ht="16.5" thickBot="1" x14ac:dyDescent="0.3">
      <c r="A97" s="41" t="s">
        <v>103</v>
      </c>
      <c r="B97" s="41">
        <v>10109039</v>
      </c>
      <c r="C97" s="41">
        <v>10700</v>
      </c>
      <c r="D97" s="44">
        <v>10700</v>
      </c>
      <c r="E97" s="44" t="s">
        <v>114</v>
      </c>
      <c r="F97" s="58">
        <v>40157</v>
      </c>
    </row>
    <row r="98" spans="1:6" ht="16.5" thickBot="1" x14ac:dyDescent="0.3">
      <c r="A98" s="41" t="s">
        <v>104</v>
      </c>
      <c r="B98" s="41">
        <v>10109045</v>
      </c>
      <c r="C98" s="41">
        <v>4250</v>
      </c>
      <c r="D98" s="44">
        <v>4250</v>
      </c>
      <c r="E98" s="44" t="s">
        <v>114</v>
      </c>
      <c r="F98" s="58">
        <v>41633</v>
      </c>
    </row>
    <row r="99" spans="1:6" ht="16.5" thickBot="1" x14ac:dyDescent="0.3">
      <c r="A99" s="41" t="s">
        <v>105</v>
      </c>
      <c r="B99" s="41">
        <v>10109048</v>
      </c>
      <c r="C99" s="41">
        <v>4700</v>
      </c>
      <c r="D99" s="44">
        <v>4700</v>
      </c>
      <c r="E99" s="44" t="s">
        <v>114</v>
      </c>
      <c r="F99" s="58">
        <v>38883</v>
      </c>
    </row>
    <row r="100" spans="1:6" ht="16.5" thickBot="1" x14ac:dyDescent="0.3">
      <c r="A100" s="41" t="s">
        <v>106</v>
      </c>
      <c r="B100" s="41">
        <v>10109034</v>
      </c>
      <c r="C100" s="41">
        <v>432</v>
      </c>
      <c r="D100" s="44">
        <v>432</v>
      </c>
      <c r="E100" s="44">
        <v>0</v>
      </c>
      <c r="F100" s="41" t="s">
        <v>162</v>
      </c>
    </row>
    <row r="101" spans="1:6" ht="16.5" thickBot="1" x14ac:dyDescent="0.3">
      <c r="A101" s="41" t="s">
        <v>107</v>
      </c>
      <c r="B101" s="41">
        <v>10109059</v>
      </c>
      <c r="C101" s="41">
        <v>14000</v>
      </c>
      <c r="D101" s="44">
        <v>14000</v>
      </c>
      <c r="E101" s="44" t="s">
        <v>114</v>
      </c>
      <c r="F101" s="58">
        <v>39902</v>
      </c>
    </row>
    <row r="102" spans="1:6" ht="16.5" thickBot="1" x14ac:dyDescent="0.3">
      <c r="A102" s="41" t="s">
        <v>180</v>
      </c>
      <c r="B102" s="41">
        <v>10109116</v>
      </c>
      <c r="C102" s="41">
        <v>16700</v>
      </c>
      <c r="D102" s="44">
        <v>16700</v>
      </c>
      <c r="E102" s="44">
        <v>0</v>
      </c>
      <c r="F102" s="58" t="s">
        <v>181</v>
      </c>
    </row>
    <row r="103" spans="1:6" ht="16.5" thickBot="1" x14ac:dyDescent="0.3">
      <c r="A103" s="41" t="s">
        <v>108</v>
      </c>
      <c r="B103" s="41">
        <v>10109054</v>
      </c>
      <c r="C103" s="41">
        <v>14000</v>
      </c>
      <c r="D103" s="44">
        <v>14000</v>
      </c>
      <c r="E103" s="44" t="s">
        <v>114</v>
      </c>
      <c r="F103" s="58">
        <v>41940</v>
      </c>
    </row>
    <row r="104" spans="1:6" ht="32.25" thickBot="1" x14ac:dyDescent="0.3">
      <c r="A104" s="41" t="s">
        <v>246</v>
      </c>
      <c r="B104" s="41" t="s">
        <v>248</v>
      </c>
      <c r="C104" s="41">
        <v>3364</v>
      </c>
      <c r="D104" s="44">
        <v>3364</v>
      </c>
      <c r="E104" s="44"/>
      <c r="F104" s="58">
        <v>43831</v>
      </c>
    </row>
    <row r="105" spans="1:6" ht="16.5" thickBot="1" x14ac:dyDescent="0.3">
      <c r="A105" s="41" t="s">
        <v>247</v>
      </c>
      <c r="B105" s="41">
        <v>10109244</v>
      </c>
      <c r="C105" s="41">
        <v>3280</v>
      </c>
      <c r="D105" s="44">
        <v>3280</v>
      </c>
      <c r="E105" s="44"/>
      <c r="F105" s="58">
        <v>43831</v>
      </c>
    </row>
    <row r="106" spans="1:6" ht="16.5" thickBot="1" x14ac:dyDescent="0.3">
      <c r="A106" s="41" t="s">
        <v>247</v>
      </c>
      <c r="B106" s="41">
        <v>10109245</v>
      </c>
      <c r="C106" s="41">
        <v>3280</v>
      </c>
      <c r="D106" s="44">
        <v>3280</v>
      </c>
      <c r="E106" s="44"/>
      <c r="F106" s="58">
        <v>43831</v>
      </c>
    </row>
    <row r="107" spans="1:6" ht="16.5" thickBot="1" x14ac:dyDescent="0.3">
      <c r="A107" s="41" t="s">
        <v>247</v>
      </c>
      <c r="B107" s="41">
        <v>10109242</v>
      </c>
      <c r="C107" s="41">
        <v>3280</v>
      </c>
      <c r="D107" s="44">
        <v>3280</v>
      </c>
      <c r="E107" s="44"/>
      <c r="F107" s="58">
        <v>43831</v>
      </c>
    </row>
    <row r="108" spans="1:6" ht="32.25" thickBot="1" x14ac:dyDescent="0.3">
      <c r="A108" s="41" t="s">
        <v>249</v>
      </c>
      <c r="B108" s="41" t="s">
        <v>250</v>
      </c>
      <c r="C108" s="41">
        <v>15081</v>
      </c>
      <c r="D108" s="44">
        <v>15081</v>
      </c>
      <c r="E108" s="44"/>
      <c r="F108" s="58">
        <v>43831</v>
      </c>
    </row>
    <row r="109" spans="1:6" ht="16.5" thickBot="1" x14ac:dyDescent="0.3">
      <c r="A109" s="72" t="s">
        <v>251</v>
      </c>
      <c r="B109" s="41">
        <v>1249</v>
      </c>
      <c r="C109" s="41">
        <v>8200</v>
      </c>
      <c r="D109" s="44">
        <v>8200</v>
      </c>
      <c r="E109" s="44"/>
      <c r="F109" s="58">
        <v>43831</v>
      </c>
    </row>
    <row r="110" spans="1:6" ht="16.5" thickBot="1" x14ac:dyDescent="0.3">
      <c r="A110" s="72" t="s">
        <v>372</v>
      </c>
      <c r="B110" s="41">
        <v>914</v>
      </c>
      <c r="C110" s="41">
        <v>7270</v>
      </c>
      <c r="D110" s="44">
        <v>7270</v>
      </c>
      <c r="E110" s="44"/>
      <c r="F110" s="58">
        <v>44190</v>
      </c>
    </row>
    <row r="111" spans="1:6" ht="16.5" thickBot="1" x14ac:dyDescent="0.3">
      <c r="A111" s="72" t="s">
        <v>252</v>
      </c>
      <c r="B111" s="41">
        <v>522</v>
      </c>
      <c r="C111" s="41">
        <v>6800</v>
      </c>
      <c r="D111" s="44">
        <v>6800</v>
      </c>
      <c r="E111" s="44"/>
      <c r="F111" s="58">
        <v>43831</v>
      </c>
    </row>
    <row r="112" spans="1:6" ht="32.25" thickBot="1" x14ac:dyDescent="0.3">
      <c r="A112" s="72" t="s">
        <v>373</v>
      </c>
      <c r="B112" s="41">
        <v>1257</v>
      </c>
      <c r="C112" s="41">
        <v>4000</v>
      </c>
      <c r="D112" s="44">
        <v>4000</v>
      </c>
      <c r="E112" s="44"/>
      <c r="F112" s="58">
        <v>44190</v>
      </c>
    </row>
    <row r="113" spans="1:6" ht="16.5" thickBot="1" x14ac:dyDescent="0.3">
      <c r="A113" s="72" t="s">
        <v>374</v>
      </c>
      <c r="B113" s="41">
        <v>1259</v>
      </c>
      <c r="C113" s="41">
        <v>4000</v>
      </c>
      <c r="D113" s="44">
        <v>4000</v>
      </c>
      <c r="E113" s="44"/>
      <c r="F113" s="58">
        <v>44190</v>
      </c>
    </row>
    <row r="114" spans="1:6" ht="32.25" thickBot="1" x14ac:dyDescent="0.3">
      <c r="A114" s="72" t="s">
        <v>375</v>
      </c>
      <c r="B114" s="41">
        <v>1260</v>
      </c>
      <c r="C114" s="41">
        <v>4000</v>
      </c>
      <c r="D114" s="44">
        <v>4000</v>
      </c>
      <c r="E114" s="44"/>
      <c r="F114" s="58">
        <v>43831</v>
      </c>
    </row>
    <row r="115" spans="1:6" ht="16.5" thickBot="1" x14ac:dyDescent="0.3">
      <c r="A115" s="41" t="s">
        <v>253</v>
      </c>
      <c r="B115" s="41">
        <v>531</v>
      </c>
      <c r="C115" s="41">
        <v>10205</v>
      </c>
      <c r="D115" s="44">
        <v>10205</v>
      </c>
      <c r="E115" s="44"/>
      <c r="F115" s="58">
        <v>44190</v>
      </c>
    </row>
    <row r="116" spans="1:6" ht="16.5" thickBot="1" x14ac:dyDescent="0.3">
      <c r="A116" s="41" t="s">
        <v>254</v>
      </c>
      <c r="B116" s="41">
        <v>395</v>
      </c>
      <c r="C116" s="41">
        <v>2280</v>
      </c>
      <c r="D116" s="44">
        <v>2280</v>
      </c>
      <c r="E116" s="44"/>
      <c r="F116" s="58">
        <v>38718</v>
      </c>
    </row>
    <row r="117" spans="1:6" ht="16.5" thickBot="1" x14ac:dyDescent="0.3">
      <c r="A117" s="41" t="s">
        <v>255</v>
      </c>
      <c r="B117" s="41">
        <v>923</v>
      </c>
      <c r="C117" s="41">
        <v>13812</v>
      </c>
      <c r="D117" s="44">
        <v>13812</v>
      </c>
      <c r="E117" s="44"/>
      <c r="F117" s="58">
        <v>43831</v>
      </c>
    </row>
    <row r="118" spans="1:6" ht="16.5" thickBot="1" x14ac:dyDescent="0.3">
      <c r="A118" s="41" t="s">
        <v>256</v>
      </c>
      <c r="B118" s="41">
        <v>475</v>
      </c>
      <c r="C118" s="41">
        <v>2310</v>
      </c>
      <c r="D118" s="44">
        <v>2310</v>
      </c>
      <c r="E118" s="44"/>
      <c r="F118" s="58">
        <v>43831</v>
      </c>
    </row>
    <row r="119" spans="1:6" ht="32.25" thickBot="1" x14ac:dyDescent="0.3">
      <c r="A119" s="72" t="s">
        <v>257</v>
      </c>
      <c r="B119" s="62">
        <v>878</v>
      </c>
      <c r="C119" s="41">
        <v>270000</v>
      </c>
      <c r="D119" s="44">
        <v>270000</v>
      </c>
      <c r="E119" s="44"/>
      <c r="F119" s="58">
        <v>44190</v>
      </c>
    </row>
    <row r="120" spans="1:6" ht="16.5" thickBot="1" x14ac:dyDescent="0.3">
      <c r="A120" s="74" t="s">
        <v>258</v>
      </c>
      <c r="B120" s="63">
        <v>10104088</v>
      </c>
      <c r="C120" s="44">
        <v>15050</v>
      </c>
      <c r="D120" s="44">
        <v>15050</v>
      </c>
      <c r="E120" s="44"/>
      <c r="F120" s="58">
        <v>42522</v>
      </c>
    </row>
    <row r="121" spans="1:6" ht="16.5" thickBot="1" x14ac:dyDescent="0.3">
      <c r="A121" s="74" t="s">
        <v>54</v>
      </c>
      <c r="B121" s="63">
        <v>10109056</v>
      </c>
      <c r="C121" s="44">
        <v>15050</v>
      </c>
      <c r="D121" s="44">
        <v>15050</v>
      </c>
      <c r="E121" s="44" t="s">
        <v>114</v>
      </c>
      <c r="F121" s="58">
        <v>41940</v>
      </c>
    </row>
    <row r="122" spans="1:6" ht="16.5" thickBot="1" x14ac:dyDescent="0.3">
      <c r="A122" s="45" t="s">
        <v>115</v>
      </c>
      <c r="B122" s="75">
        <v>10104040</v>
      </c>
      <c r="C122" s="44">
        <v>4956</v>
      </c>
      <c r="D122" s="44">
        <v>4956</v>
      </c>
      <c r="E122" s="44"/>
      <c r="F122" s="58">
        <v>41971</v>
      </c>
    </row>
    <row r="123" spans="1:6" ht="16.5" thickBot="1" x14ac:dyDescent="0.3">
      <c r="A123" s="51" t="s">
        <v>167</v>
      </c>
      <c r="B123" s="63">
        <v>10109088</v>
      </c>
      <c r="C123" s="44">
        <v>26551</v>
      </c>
      <c r="D123" s="44">
        <v>26551</v>
      </c>
      <c r="E123" s="44">
        <v>0</v>
      </c>
      <c r="F123" s="58">
        <v>42607</v>
      </c>
    </row>
    <row r="124" spans="1:6" ht="16.5" thickBot="1" x14ac:dyDescent="0.3">
      <c r="A124" s="51" t="s">
        <v>168</v>
      </c>
      <c r="B124" s="63">
        <v>10109090</v>
      </c>
      <c r="C124" s="44">
        <v>10500</v>
      </c>
      <c r="D124" s="44">
        <v>10500</v>
      </c>
      <c r="E124" s="44">
        <v>0</v>
      </c>
      <c r="F124" s="58">
        <v>42607</v>
      </c>
    </row>
    <row r="125" spans="1:6" ht="32.25" thickBot="1" x14ac:dyDescent="0.3">
      <c r="A125" s="51" t="s">
        <v>169</v>
      </c>
      <c r="B125" s="63">
        <v>10104016</v>
      </c>
      <c r="C125" s="44">
        <v>11000</v>
      </c>
      <c r="D125" s="44">
        <v>11000</v>
      </c>
      <c r="E125" s="44">
        <f t="shared" ref="E125:E131" si="0">C125-D125</f>
        <v>0</v>
      </c>
      <c r="F125" s="58">
        <v>42602</v>
      </c>
    </row>
    <row r="126" spans="1:6" ht="32.25" thickBot="1" x14ac:dyDescent="0.3">
      <c r="A126" s="51" t="s">
        <v>170</v>
      </c>
      <c r="B126" s="63">
        <v>10109093</v>
      </c>
      <c r="C126" s="44">
        <v>14500</v>
      </c>
      <c r="D126" s="44">
        <v>14500</v>
      </c>
      <c r="E126" s="44">
        <f t="shared" si="0"/>
        <v>0</v>
      </c>
      <c r="F126" s="58">
        <v>42510</v>
      </c>
    </row>
    <row r="127" spans="1:6" ht="16.5" thickBot="1" x14ac:dyDescent="0.3">
      <c r="A127" s="51" t="s">
        <v>171</v>
      </c>
      <c r="B127" s="63">
        <v>10109106</v>
      </c>
      <c r="C127" s="44">
        <v>60561</v>
      </c>
      <c r="D127" s="44">
        <v>60561</v>
      </c>
      <c r="E127" s="44">
        <v>0</v>
      </c>
      <c r="F127" s="58">
        <v>42510</v>
      </c>
    </row>
    <row r="128" spans="1:6" ht="16.5" thickBot="1" x14ac:dyDescent="0.3">
      <c r="A128" s="51" t="s">
        <v>171</v>
      </c>
      <c r="B128" s="63">
        <v>10109108</v>
      </c>
      <c r="C128" s="44">
        <v>65082</v>
      </c>
      <c r="D128" s="44">
        <v>65082</v>
      </c>
      <c r="E128" s="44">
        <v>0</v>
      </c>
      <c r="F128" s="58">
        <v>42510</v>
      </c>
    </row>
    <row r="129" spans="1:6" ht="16.5" thickBot="1" x14ac:dyDescent="0.3">
      <c r="A129" s="51" t="s">
        <v>171</v>
      </c>
      <c r="B129" s="63">
        <v>10109110</v>
      </c>
      <c r="C129" s="44">
        <v>65082</v>
      </c>
      <c r="D129" s="44">
        <v>65082</v>
      </c>
      <c r="E129" s="44">
        <v>0</v>
      </c>
      <c r="F129" s="58">
        <v>42510</v>
      </c>
    </row>
    <row r="130" spans="1:6" ht="16.5" thickBot="1" x14ac:dyDescent="0.3">
      <c r="A130" s="51" t="s">
        <v>172</v>
      </c>
      <c r="B130" s="63">
        <v>10109184</v>
      </c>
      <c r="C130" s="44">
        <v>34917</v>
      </c>
      <c r="D130" s="44">
        <v>34917</v>
      </c>
      <c r="E130" s="41">
        <f t="shared" si="0"/>
        <v>0</v>
      </c>
      <c r="F130" s="58">
        <v>42510</v>
      </c>
    </row>
    <row r="131" spans="1:6" ht="16.5" thickBot="1" x14ac:dyDescent="0.3">
      <c r="A131" s="51" t="s">
        <v>172</v>
      </c>
      <c r="B131" s="63">
        <v>10109097</v>
      </c>
      <c r="C131" s="44">
        <v>34917</v>
      </c>
      <c r="D131" s="44">
        <v>34917</v>
      </c>
      <c r="E131" s="41">
        <f t="shared" si="0"/>
        <v>0</v>
      </c>
      <c r="F131" s="58">
        <v>42510</v>
      </c>
    </row>
    <row r="132" spans="1:6" ht="32.25" thickBot="1" x14ac:dyDescent="0.3">
      <c r="A132" s="51" t="s">
        <v>185</v>
      </c>
      <c r="B132" s="63">
        <v>10109109</v>
      </c>
      <c r="C132" s="44">
        <v>15500</v>
      </c>
      <c r="D132" s="44">
        <v>15500</v>
      </c>
      <c r="E132" s="41">
        <v>0</v>
      </c>
      <c r="F132" s="58">
        <v>42780</v>
      </c>
    </row>
    <row r="133" spans="1:6" ht="16.5" thickBot="1" x14ac:dyDescent="0.3">
      <c r="A133" s="51" t="s">
        <v>245</v>
      </c>
      <c r="B133" s="63">
        <v>10109212</v>
      </c>
      <c r="C133" s="44">
        <v>15000</v>
      </c>
      <c r="D133" s="44">
        <v>15000</v>
      </c>
      <c r="E133" s="41">
        <v>0</v>
      </c>
      <c r="F133" s="58">
        <v>42780</v>
      </c>
    </row>
    <row r="134" spans="1:6" ht="16.5" thickBot="1" x14ac:dyDescent="0.3">
      <c r="A134" s="51" t="s">
        <v>186</v>
      </c>
      <c r="B134" s="63">
        <v>10109120</v>
      </c>
      <c r="C134" s="44">
        <v>99000</v>
      </c>
      <c r="D134" s="44">
        <v>99000</v>
      </c>
      <c r="E134" s="41">
        <f>C134-D134</f>
        <v>0</v>
      </c>
      <c r="F134" s="58">
        <v>42744</v>
      </c>
    </row>
    <row r="135" spans="1:6" ht="16.5" thickBot="1" x14ac:dyDescent="0.3">
      <c r="A135" s="51" t="s">
        <v>172</v>
      </c>
      <c r="B135" s="63">
        <v>10109107</v>
      </c>
      <c r="C135" s="44">
        <v>39438</v>
      </c>
      <c r="D135" s="44">
        <v>39438</v>
      </c>
      <c r="E135" s="41">
        <f t="shared" ref="E135:E143" si="1">C135-D135</f>
        <v>0</v>
      </c>
      <c r="F135" s="58">
        <v>42510</v>
      </c>
    </row>
    <row r="136" spans="1:6" ht="16.5" thickBot="1" x14ac:dyDescent="0.3">
      <c r="A136" s="45" t="s">
        <v>179</v>
      </c>
      <c r="B136" s="76">
        <v>10109199</v>
      </c>
      <c r="C136" s="44">
        <v>33900</v>
      </c>
      <c r="D136" s="44">
        <v>33900</v>
      </c>
      <c r="E136" s="44">
        <f t="shared" si="1"/>
        <v>0</v>
      </c>
      <c r="F136" s="58">
        <v>42569</v>
      </c>
    </row>
    <row r="137" spans="1:6" ht="32.25" thickBot="1" x14ac:dyDescent="0.3">
      <c r="A137" s="41" t="s">
        <v>267</v>
      </c>
      <c r="B137" s="41" t="s">
        <v>260</v>
      </c>
      <c r="C137" s="41">
        <v>29700</v>
      </c>
      <c r="D137" s="44">
        <v>29700</v>
      </c>
      <c r="E137" s="44">
        <v>0</v>
      </c>
      <c r="F137" s="58">
        <v>44526</v>
      </c>
    </row>
    <row r="138" spans="1:6" ht="32.25" thickBot="1" x14ac:dyDescent="0.3">
      <c r="A138" s="41" t="s">
        <v>267</v>
      </c>
      <c r="B138" s="41" t="s">
        <v>261</v>
      </c>
      <c r="C138" s="41">
        <v>29700</v>
      </c>
      <c r="D138" s="44">
        <v>29700</v>
      </c>
      <c r="E138" s="44">
        <v>0</v>
      </c>
      <c r="F138" s="58">
        <v>44546</v>
      </c>
    </row>
    <row r="139" spans="1:6" ht="16.5" thickBot="1" x14ac:dyDescent="0.3">
      <c r="A139" s="41" t="s">
        <v>268</v>
      </c>
      <c r="B139" s="41" t="s">
        <v>264</v>
      </c>
      <c r="C139" s="41">
        <v>21000</v>
      </c>
      <c r="D139" s="44">
        <v>21000</v>
      </c>
      <c r="E139" s="44">
        <f t="shared" si="1"/>
        <v>0</v>
      </c>
      <c r="F139" s="58">
        <v>44545</v>
      </c>
    </row>
    <row r="140" spans="1:6" ht="16.5" thickBot="1" x14ac:dyDescent="0.3">
      <c r="A140" s="41" t="s">
        <v>262</v>
      </c>
      <c r="B140" s="41" t="s">
        <v>263</v>
      </c>
      <c r="C140" s="41">
        <v>12040</v>
      </c>
      <c r="D140" s="44">
        <v>12040</v>
      </c>
      <c r="E140" s="44">
        <f t="shared" si="1"/>
        <v>0</v>
      </c>
      <c r="F140" s="58">
        <v>44538</v>
      </c>
    </row>
    <row r="141" spans="1:6" ht="16.5" thickBot="1" x14ac:dyDescent="0.3">
      <c r="A141" s="41" t="s">
        <v>265</v>
      </c>
      <c r="B141" s="41" t="s">
        <v>266</v>
      </c>
      <c r="C141" s="41">
        <v>4185</v>
      </c>
      <c r="D141" s="44">
        <v>4185</v>
      </c>
      <c r="E141" s="44">
        <f t="shared" si="1"/>
        <v>0</v>
      </c>
      <c r="F141" s="58">
        <v>44538</v>
      </c>
    </row>
    <row r="142" spans="1:6" ht="32.25" thickBot="1" x14ac:dyDescent="0.3">
      <c r="A142" s="41" t="s">
        <v>269</v>
      </c>
      <c r="B142" s="41" t="s">
        <v>270</v>
      </c>
      <c r="C142" s="41">
        <v>45999</v>
      </c>
      <c r="D142" s="44">
        <v>45999</v>
      </c>
      <c r="E142" s="41">
        <v>0</v>
      </c>
      <c r="F142" s="58">
        <v>44921</v>
      </c>
    </row>
    <row r="143" spans="1:6" ht="16.5" thickBot="1" x14ac:dyDescent="0.3">
      <c r="A143" s="41" t="s">
        <v>268</v>
      </c>
      <c r="B143" s="41" t="s">
        <v>271</v>
      </c>
      <c r="C143" s="41">
        <v>24700</v>
      </c>
      <c r="D143" s="44">
        <v>24700</v>
      </c>
      <c r="E143" s="44">
        <f t="shared" si="1"/>
        <v>0</v>
      </c>
      <c r="F143" s="58">
        <v>44921</v>
      </c>
    </row>
    <row r="144" spans="1:6" ht="32.25" thickBot="1" x14ac:dyDescent="0.3">
      <c r="A144" s="41" t="s">
        <v>269</v>
      </c>
      <c r="B144" s="41" t="s">
        <v>272</v>
      </c>
      <c r="C144" s="41">
        <v>42999</v>
      </c>
      <c r="D144" s="44">
        <v>42999</v>
      </c>
      <c r="E144" s="41">
        <v>0</v>
      </c>
      <c r="F144" s="58">
        <v>44921</v>
      </c>
    </row>
    <row r="145" spans="1:6" ht="32.25" thickBot="1" x14ac:dyDescent="0.3">
      <c r="A145" s="41" t="s">
        <v>273</v>
      </c>
      <c r="B145" s="41" t="s">
        <v>274</v>
      </c>
      <c r="C145" s="41">
        <v>7199</v>
      </c>
      <c r="D145" s="44">
        <v>7199</v>
      </c>
      <c r="E145" s="41">
        <v>0</v>
      </c>
      <c r="F145" s="58">
        <v>44921</v>
      </c>
    </row>
    <row r="146" spans="1:6" ht="16.5" thickBot="1" x14ac:dyDescent="0.3">
      <c r="A146" s="41" t="s">
        <v>323</v>
      </c>
      <c r="B146" s="41" t="s">
        <v>324</v>
      </c>
      <c r="C146" s="41">
        <v>11700</v>
      </c>
      <c r="D146" s="41">
        <v>11700</v>
      </c>
      <c r="E146" s="41">
        <v>0</v>
      </c>
      <c r="F146" s="58">
        <v>45116</v>
      </c>
    </row>
    <row r="147" spans="1:6" ht="16.5" thickBot="1" x14ac:dyDescent="0.3">
      <c r="A147" s="41" t="s">
        <v>323</v>
      </c>
      <c r="B147" s="41" t="s">
        <v>324</v>
      </c>
      <c r="C147" s="41">
        <v>11700</v>
      </c>
      <c r="D147" s="41">
        <v>11700</v>
      </c>
      <c r="E147" s="41">
        <v>0</v>
      </c>
      <c r="F147" s="58">
        <v>45116</v>
      </c>
    </row>
    <row r="148" spans="1:6" ht="16.5" thickBot="1" x14ac:dyDescent="0.3">
      <c r="A148" s="41" t="s">
        <v>325</v>
      </c>
      <c r="B148" s="41" t="s">
        <v>326</v>
      </c>
      <c r="C148" s="41">
        <v>52999</v>
      </c>
      <c r="D148" s="41">
        <v>52999</v>
      </c>
      <c r="E148" s="41">
        <v>0</v>
      </c>
      <c r="F148" s="58">
        <v>45161</v>
      </c>
    </row>
    <row r="149" spans="1:6" ht="16.5" thickBot="1" x14ac:dyDescent="0.3">
      <c r="A149" s="41" t="s">
        <v>327</v>
      </c>
      <c r="B149" s="41" t="s">
        <v>328</v>
      </c>
      <c r="C149" s="41">
        <v>11540</v>
      </c>
      <c r="D149" s="41">
        <v>11540</v>
      </c>
      <c r="E149" s="41">
        <v>0</v>
      </c>
      <c r="F149" s="58">
        <v>45170</v>
      </c>
    </row>
    <row r="150" spans="1:6" ht="16.5" thickBot="1" x14ac:dyDescent="0.3">
      <c r="A150" s="41" t="s">
        <v>329</v>
      </c>
      <c r="B150" s="41" t="s">
        <v>330</v>
      </c>
      <c r="C150" s="41">
        <v>10500</v>
      </c>
      <c r="D150" s="41">
        <v>10500</v>
      </c>
      <c r="E150" s="41">
        <v>0</v>
      </c>
      <c r="F150" s="58">
        <v>45170</v>
      </c>
    </row>
    <row r="151" spans="1:6" ht="32.25" thickBot="1" x14ac:dyDescent="0.3">
      <c r="A151" s="41" t="s">
        <v>331</v>
      </c>
      <c r="B151" s="41" t="s">
        <v>332</v>
      </c>
      <c r="C151" s="41">
        <v>63500</v>
      </c>
      <c r="D151" s="41">
        <v>63500</v>
      </c>
      <c r="E151" s="41">
        <v>0</v>
      </c>
      <c r="F151" s="58">
        <v>45240</v>
      </c>
    </row>
    <row r="152" spans="1:6" ht="32.25" thickBot="1" x14ac:dyDescent="0.3">
      <c r="A152" s="41" t="s">
        <v>331</v>
      </c>
      <c r="B152" s="41" t="s">
        <v>333</v>
      </c>
      <c r="C152" s="41">
        <v>63500</v>
      </c>
      <c r="D152" s="41">
        <v>63500</v>
      </c>
      <c r="E152" s="41">
        <v>0</v>
      </c>
      <c r="F152" s="58">
        <v>45240</v>
      </c>
    </row>
    <row r="153" spans="1:6" ht="15.75" x14ac:dyDescent="0.25">
      <c r="A153" s="7" t="s">
        <v>5</v>
      </c>
      <c r="B153" s="20"/>
      <c r="C153" s="8">
        <f>SUM(C9:C152)</f>
        <v>3510359.75</v>
      </c>
      <c r="D153" s="8">
        <f>SUM(D9:D152)</f>
        <v>3510359.75</v>
      </c>
      <c r="E153" s="8">
        <f>SUM(E9:E152)</f>
        <v>0</v>
      </c>
      <c r="F153" s="8"/>
    </row>
    <row r="154" spans="1:6" ht="16.5" thickBot="1" x14ac:dyDescent="0.3">
      <c r="A154" s="92" t="s">
        <v>131</v>
      </c>
      <c r="B154" s="93"/>
      <c r="C154" s="93"/>
      <c r="D154" s="93"/>
      <c r="E154" s="93"/>
      <c r="F154" s="93"/>
    </row>
    <row r="155" spans="1:6" ht="16.5" thickBot="1" x14ac:dyDescent="0.3">
      <c r="A155" s="49" t="s">
        <v>132</v>
      </c>
      <c r="B155" s="59">
        <v>10109031</v>
      </c>
      <c r="C155" s="40">
        <v>6287</v>
      </c>
      <c r="D155" s="43">
        <v>6287</v>
      </c>
      <c r="E155" s="43">
        <v>0</v>
      </c>
      <c r="F155" s="40" t="s">
        <v>148</v>
      </c>
    </row>
    <row r="156" spans="1:6" ht="16.5" thickBot="1" x14ac:dyDescent="0.3">
      <c r="A156" s="42" t="s">
        <v>133</v>
      </c>
      <c r="B156" s="59">
        <v>10109032</v>
      </c>
      <c r="C156" s="41">
        <v>13974</v>
      </c>
      <c r="D156" s="44">
        <v>13974</v>
      </c>
      <c r="E156" s="44">
        <v>0</v>
      </c>
      <c r="F156" s="41" t="s">
        <v>148</v>
      </c>
    </row>
    <row r="157" spans="1:6" ht="16.5" thickBot="1" x14ac:dyDescent="0.3">
      <c r="A157" s="42" t="s">
        <v>134</v>
      </c>
      <c r="B157" s="59">
        <v>10109033</v>
      </c>
      <c r="C157" s="41">
        <v>8969</v>
      </c>
      <c r="D157" s="44">
        <v>8969</v>
      </c>
      <c r="E157" s="44" t="s">
        <v>183</v>
      </c>
      <c r="F157" s="41" t="s">
        <v>148</v>
      </c>
    </row>
    <row r="158" spans="1:6" ht="16.5" thickBot="1" x14ac:dyDescent="0.3">
      <c r="A158" s="42" t="s">
        <v>135</v>
      </c>
      <c r="B158" s="59">
        <v>10109034</v>
      </c>
      <c r="C158" s="41">
        <v>6075</v>
      </c>
      <c r="D158" s="44">
        <v>6075</v>
      </c>
      <c r="E158" s="44">
        <v>0</v>
      </c>
      <c r="F158" s="41" t="s">
        <v>149</v>
      </c>
    </row>
    <row r="159" spans="1:6" ht="16.5" thickBot="1" x14ac:dyDescent="0.3">
      <c r="A159" s="42" t="s">
        <v>136</v>
      </c>
      <c r="B159" s="59">
        <v>10109035</v>
      </c>
      <c r="C159" s="41">
        <v>4810</v>
      </c>
      <c r="D159" s="44">
        <v>4810</v>
      </c>
      <c r="E159" s="44">
        <v>0</v>
      </c>
      <c r="F159" s="41" t="s">
        <v>149</v>
      </c>
    </row>
    <row r="160" spans="1:6" ht="16.5" thickBot="1" x14ac:dyDescent="0.3">
      <c r="A160" s="42" t="s">
        <v>137</v>
      </c>
      <c r="B160" s="59">
        <v>10109045</v>
      </c>
      <c r="C160" s="41">
        <v>19000</v>
      </c>
      <c r="D160" s="44">
        <v>19000</v>
      </c>
      <c r="E160" s="44">
        <v>0</v>
      </c>
      <c r="F160" s="41" t="s">
        <v>148</v>
      </c>
    </row>
    <row r="161" spans="1:6" ht="16.5" thickBot="1" x14ac:dyDescent="0.3">
      <c r="A161" s="42" t="s">
        <v>138</v>
      </c>
      <c r="B161" s="59">
        <v>10109036</v>
      </c>
      <c r="C161" s="41">
        <v>4784</v>
      </c>
      <c r="D161" s="44">
        <v>4784</v>
      </c>
      <c r="E161" s="44">
        <v>0</v>
      </c>
      <c r="F161" s="41" t="s">
        <v>148</v>
      </c>
    </row>
    <row r="162" spans="1:6" ht="16.5" thickBot="1" x14ac:dyDescent="0.3">
      <c r="A162" s="42" t="s">
        <v>139</v>
      </c>
      <c r="B162" s="59">
        <v>10109039</v>
      </c>
      <c r="C162" s="41">
        <v>6705</v>
      </c>
      <c r="D162" s="44">
        <v>6705</v>
      </c>
      <c r="E162" s="44">
        <v>0</v>
      </c>
      <c r="F162" s="41" t="s">
        <v>150</v>
      </c>
    </row>
    <row r="163" spans="1:6" ht="16.5" thickBot="1" x14ac:dyDescent="0.3">
      <c r="A163" s="42" t="s">
        <v>140</v>
      </c>
      <c r="B163" s="59">
        <v>10109038</v>
      </c>
      <c r="C163" s="41">
        <v>8560</v>
      </c>
      <c r="D163" s="44">
        <v>8560</v>
      </c>
      <c r="E163" s="44">
        <v>0</v>
      </c>
      <c r="F163" s="41" t="s">
        <v>148</v>
      </c>
    </row>
    <row r="164" spans="1:6" ht="16.5" thickBot="1" x14ac:dyDescent="0.3">
      <c r="A164" s="42" t="s">
        <v>141</v>
      </c>
      <c r="B164" s="59">
        <v>10109041</v>
      </c>
      <c r="C164" s="41">
        <v>2774</v>
      </c>
      <c r="D164" s="44">
        <v>2774</v>
      </c>
      <c r="E164" s="44">
        <v>0</v>
      </c>
      <c r="F164" s="41" t="s">
        <v>151</v>
      </c>
    </row>
    <row r="165" spans="1:6" ht="16.5" thickBot="1" x14ac:dyDescent="0.3">
      <c r="A165" s="42" t="s">
        <v>142</v>
      </c>
      <c r="B165" s="59">
        <v>10109037</v>
      </c>
      <c r="C165" s="41">
        <v>24200</v>
      </c>
      <c r="D165" s="44">
        <v>24200</v>
      </c>
      <c r="E165" s="44">
        <v>0</v>
      </c>
      <c r="F165" s="41" t="s">
        <v>150</v>
      </c>
    </row>
    <row r="166" spans="1:6" ht="16.5" thickBot="1" x14ac:dyDescent="0.3">
      <c r="A166" s="42" t="s">
        <v>143</v>
      </c>
      <c r="B166" s="59">
        <v>10109046</v>
      </c>
      <c r="C166" s="41">
        <v>5000</v>
      </c>
      <c r="D166" s="44">
        <v>5000</v>
      </c>
      <c r="E166" s="44">
        <v>0</v>
      </c>
      <c r="F166" s="41" t="s">
        <v>152</v>
      </c>
    </row>
    <row r="167" spans="1:6" ht="16.5" thickBot="1" x14ac:dyDescent="0.3">
      <c r="A167" s="42" t="s">
        <v>144</v>
      </c>
      <c r="B167" s="59">
        <v>10109047</v>
      </c>
      <c r="C167" s="41">
        <v>15000</v>
      </c>
      <c r="D167" s="44">
        <v>15000</v>
      </c>
      <c r="E167" s="44">
        <v>0</v>
      </c>
      <c r="F167" s="41" t="s">
        <v>152</v>
      </c>
    </row>
    <row r="168" spans="1:6" ht="22.5" customHeight="1" thickBot="1" x14ac:dyDescent="0.3">
      <c r="A168" s="42" t="s">
        <v>145</v>
      </c>
      <c r="B168" s="59">
        <v>10109034</v>
      </c>
      <c r="C168" s="41">
        <v>9000</v>
      </c>
      <c r="D168" s="44">
        <v>9000</v>
      </c>
      <c r="E168" s="44">
        <v>0</v>
      </c>
      <c r="F168" s="41" t="s">
        <v>153</v>
      </c>
    </row>
    <row r="169" spans="1:6" ht="16.5" customHeight="1" outlineLevel="1" thickBot="1" x14ac:dyDescent="0.3">
      <c r="A169" s="42" t="s">
        <v>146</v>
      </c>
      <c r="B169" s="70" t="s">
        <v>369</v>
      </c>
      <c r="C169" s="41">
        <v>11000</v>
      </c>
      <c r="D169" s="44">
        <v>11000</v>
      </c>
      <c r="E169" s="44">
        <v>0</v>
      </c>
      <c r="F169" s="41" t="s">
        <v>153</v>
      </c>
    </row>
    <row r="170" spans="1:6" ht="16.5" customHeight="1" outlineLevel="1" thickBot="1" x14ac:dyDescent="0.3">
      <c r="A170" s="42" t="s">
        <v>147</v>
      </c>
      <c r="B170" s="70" t="s">
        <v>370</v>
      </c>
      <c r="C170" s="41">
        <v>10700</v>
      </c>
      <c r="D170" s="44">
        <v>10700</v>
      </c>
      <c r="E170" s="44">
        <v>0</v>
      </c>
      <c r="F170" s="41" t="s">
        <v>153</v>
      </c>
    </row>
    <row r="171" spans="1:6" ht="16.5" customHeight="1" outlineLevel="1" x14ac:dyDescent="0.25">
      <c r="A171" s="50" t="s">
        <v>155</v>
      </c>
      <c r="B171" s="70" t="s">
        <v>354</v>
      </c>
      <c r="C171" s="51">
        <v>21200</v>
      </c>
      <c r="D171" s="51">
        <v>21200</v>
      </c>
      <c r="E171" s="51">
        <v>0</v>
      </c>
      <c r="F171" s="51" t="s">
        <v>156</v>
      </c>
    </row>
    <row r="172" spans="1:6" ht="16.5" customHeight="1" outlineLevel="1" x14ac:dyDescent="0.25">
      <c r="A172" s="50" t="s">
        <v>350</v>
      </c>
      <c r="B172" s="70" t="s">
        <v>351</v>
      </c>
      <c r="C172" s="51">
        <v>7180</v>
      </c>
      <c r="D172" s="51">
        <v>7180</v>
      </c>
      <c r="E172" s="51">
        <v>0</v>
      </c>
      <c r="F172" s="51" t="s">
        <v>352</v>
      </c>
    </row>
    <row r="173" spans="1:6" ht="16.5" customHeight="1" outlineLevel="1" x14ac:dyDescent="0.25">
      <c r="A173" s="54" t="s">
        <v>154</v>
      </c>
      <c r="B173" s="70" t="s">
        <v>353</v>
      </c>
      <c r="C173" s="53">
        <v>22189</v>
      </c>
      <c r="D173" s="55">
        <v>22189</v>
      </c>
      <c r="E173" s="56">
        <v>0</v>
      </c>
      <c r="F173" s="52" t="s">
        <v>157</v>
      </c>
    </row>
    <row r="174" spans="1:6" ht="16.5" customHeight="1" outlineLevel="1" thickBot="1" x14ac:dyDescent="0.3">
      <c r="A174" s="42" t="s">
        <v>275</v>
      </c>
      <c r="B174" s="70" t="s">
        <v>362</v>
      </c>
      <c r="C174" s="41">
        <v>12920</v>
      </c>
      <c r="D174" s="44">
        <v>12920</v>
      </c>
      <c r="E174" s="44">
        <v>0</v>
      </c>
      <c r="F174" s="41" t="s">
        <v>276</v>
      </c>
    </row>
    <row r="175" spans="1:6" ht="48" customHeight="1" outlineLevel="1" thickBot="1" x14ac:dyDescent="0.3">
      <c r="A175" s="42" t="s">
        <v>277</v>
      </c>
      <c r="B175" s="70" t="s">
        <v>364</v>
      </c>
      <c r="C175" s="41">
        <v>52000</v>
      </c>
      <c r="D175" s="44">
        <v>52000</v>
      </c>
      <c r="E175" s="44">
        <v>0</v>
      </c>
      <c r="F175" s="41" t="s">
        <v>278</v>
      </c>
    </row>
    <row r="176" spans="1:6" ht="48" customHeight="1" outlineLevel="1" thickBot="1" x14ac:dyDescent="0.3">
      <c r="A176" s="42" t="s">
        <v>277</v>
      </c>
      <c r="B176" s="70" t="s">
        <v>363</v>
      </c>
      <c r="C176" s="41">
        <v>52000</v>
      </c>
      <c r="D176" s="44">
        <v>52000</v>
      </c>
      <c r="E176" s="44">
        <v>0</v>
      </c>
      <c r="F176" s="41" t="s">
        <v>276</v>
      </c>
    </row>
    <row r="177" spans="1:6" ht="24.75" customHeight="1" outlineLevel="1" thickBot="1" x14ac:dyDescent="0.3">
      <c r="A177" s="42" t="s">
        <v>283</v>
      </c>
      <c r="B177" s="70" t="s">
        <v>358</v>
      </c>
      <c r="C177" s="41">
        <v>35255.74</v>
      </c>
      <c r="D177" s="44">
        <v>35255.74</v>
      </c>
      <c r="E177" s="44">
        <f t="shared" ref="E177:E184" si="2">C177-D177</f>
        <v>0</v>
      </c>
      <c r="F177" s="41" t="s">
        <v>282</v>
      </c>
    </row>
    <row r="178" spans="1:6" ht="48" customHeight="1" outlineLevel="1" thickBot="1" x14ac:dyDescent="0.3">
      <c r="A178" s="42" t="s">
        <v>284</v>
      </c>
      <c r="B178" s="70" t="s">
        <v>357</v>
      </c>
      <c r="C178" s="41">
        <v>35265.300000000003</v>
      </c>
      <c r="D178" s="44">
        <v>35265.300000000003</v>
      </c>
      <c r="E178" s="44">
        <f t="shared" si="2"/>
        <v>0</v>
      </c>
      <c r="F178" s="41" t="s">
        <v>282</v>
      </c>
    </row>
    <row r="179" spans="1:6" ht="48" customHeight="1" outlineLevel="1" thickBot="1" x14ac:dyDescent="0.3">
      <c r="A179" s="42" t="s">
        <v>285</v>
      </c>
      <c r="B179" s="70" t="s">
        <v>360</v>
      </c>
      <c r="C179" s="41">
        <v>20800</v>
      </c>
      <c r="D179" s="44">
        <v>20800</v>
      </c>
      <c r="E179" s="44">
        <f t="shared" si="2"/>
        <v>0</v>
      </c>
      <c r="F179" s="41" t="s">
        <v>282</v>
      </c>
    </row>
    <row r="180" spans="1:6" ht="48" customHeight="1" outlineLevel="1" thickBot="1" x14ac:dyDescent="0.3">
      <c r="A180" s="42" t="s">
        <v>285</v>
      </c>
      <c r="B180" s="70" t="s">
        <v>361</v>
      </c>
      <c r="C180" s="41">
        <v>20800</v>
      </c>
      <c r="D180" s="44">
        <v>20800</v>
      </c>
      <c r="E180" s="44">
        <f t="shared" si="2"/>
        <v>0</v>
      </c>
      <c r="F180" s="41" t="s">
        <v>282</v>
      </c>
    </row>
    <row r="181" spans="1:6" ht="54" customHeight="1" outlineLevel="1" thickBot="1" x14ac:dyDescent="0.3">
      <c r="A181" s="42" t="s">
        <v>365</v>
      </c>
      <c r="B181" s="70" t="s">
        <v>359</v>
      </c>
      <c r="C181" s="66">
        <v>31950</v>
      </c>
      <c r="D181" s="44">
        <v>31950</v>
      </c>
      <c r="E181" s="44">
        <f t="shared" si="2"/>
        <v>0</v>
      </c>
      <c r="F181" s="62" t="s">
        <v>282</v>
      </c>
    </row>
    <row r="182" spans="1:6" ht="15.75" customHeight="1" outlineLevel="1" thickBot="1" x14ac:dyDescent="0.3">
      <c r="A182" s="50" t="s">
        <v>279</v>
      </c>
      <c r="B182" s="71" t="s">
        <v>355</v>
      </c>
      <c r="C182" s="67">
        <v>46783.67</v>
      </c>
      <c r="D182" s="67">
        <v>46783.67</v>
      </c>
      <c r="E182" s="61">
        <f t="shared" si="2"/>
        <v>0</v>
      </c>
      <c r="F182" s="63" t="s">
        <v>281</v>
      </c>
    </row>
    <row r="183" spans="1:6" ht="29.25" customHeight="1" outlineLevel="1" thickBot="1" x14ac:dyDescent="0.3">
      <c r="A183" s="65" t="s">
        <v>366</v>
      </c>
      <c r="B183" s="70" t="s">
        <v>367</v>
      </c>
      <c r="C183" s="68">
        <v>6000</v>
      </c>
      <c r="D183" s="69">
        <v>6000</v>
      </c>
      <c r="E183" s="44">
        <f t="shared" si="2"/>
        <v>0</v>
      </c>
      <c r="F183" s="64" t="s">
        <v>368</v>
      </c>
    </row>
    <row r="184" spans="1:6" ht="32.25" outlineLevel="1" thickBot="1" x14ac:dyDescent="0.3">
      <c r="A184" s="54" t="s">
        <v>280</v>
      </c>
      <c r="B184" s="70" t="s">
        <v>356</v>
      </c>
      <c r="C184" s="53">
        <v>34387.699999999997</v>
      </c>
      <c r="D184" s="55">
        <v>34387.699999999997</v>
      </c>
      <c r="E184" s="44">
        <f t="shared" si="2"/>
        <v>0</v>
      </c>
      <c r="F184" s="52" t="s">
        <v>282</v>
      </c>
    </row>
    <row r="185" spans="1:6" ht="27.75" customHeight="1" x14ac:dyDescent="0.25">
      <c r="A185" s="7" t="s">
        <v>5</v>
      </c>
      <c r="B185" s="20"/>
      <c r="C185" s="8">
        <f>SUM(C155:C184)</f>
        <v>555569.40999999992</v>
      </c>
      <c r="D185" s="8">
        <f>SUM(D155:D184)</f>
        <v>555569.40999999992</v>
      </c>
      <c r="E185" s="8">
        <f>SUM(E169:E184)</f>
        <v>0</v>
      </c>
      <c r="F185" s="8"/>
    </row>
  </sheetData>
  <autoFilter ref="A6:F185"/>
  <mergeCells count="6">
    <mergeCell ref="A154:F154"/>
    <mergeCell ref="A8:F8"/>
    <mergeCell ref="A1:F1"/>
    <mergeCell ref="A2:F2"/>
    <mergeCell ref="A3:F3"/>
    <mergeCell ref="A4:F4"/>
  </mergeCells>
  <phoneticPr fontId="0" type="noConversion"/>
  <pageMargins left="1.1811023622047245" right="0.59055118110236227" top="0.74803149606299213" bottom="0.74803149606299213" header="0.31496062992125984" footer="0.31496062992125984"/>
  <pageSetup paperSize="9" scale="80" orientation="landscape" blackAndWhite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view="pageBreakPreview" zoomScale="60" zoomScaleNormal="100" workbookViewId="0">
      <pane ySplit="7" topLeftCell="A8" activePane="bottomLeft" state="frozen"/>
      <selection pane="bottomLeft" activeCell="G8" sqref="G8"/>
    </sheetView>
  </sheetViews>
  <sheetFormatPr defaultRowHeight="15" x14ac:dyDescent="0.25"/>
  <cols>
    <col min="1" max="1" width="31.85546875" customWidth="1"/>
    <col min="2" max="2" width="22.7109375" customWidth="1"/>
    <col min="3" max="3" width="21.7109375" customWidth="1"/>
    <col min="4" max="4" width="26.42578125" customWidth="1"/>
    <col min="5" max="5" width="28" customWidth="1"/>
    <col min="6" max="6" width="19.28515625" customWidth="1"/>
    <col min="7" max="7" width="26" customWidth="1"/>
  </cols>
  <sheetData>
    <row r="1" spans="1:10" ht="15.75" x14ac:dyDescent="0.25">
      <c r="A1" s="90" t="s">
        <v>23</v>
      </c>
      <c r="B1" s="90"/>
      <c r="C1" s="90"/>
      <c r="D1" s="90"/>
      <c r="E1" s="90"/>
      <c r="F1" s="90"/>
      <c r="G1" s="90"/>
    </row>
    <row r="2" spans="1:10" ht="15.75" x14ac:dyDescent="0.25">
      <c r="A2" s="90" t="s">
        <v>24</v>
      </c>
      <c r="B2" s="90"/>
      <c r="C2" s="90"/>
      <c r="D2" s="90"/>
      <c r="E2" s="90"/>
      <c r="F2" s="90"/>
      <c r="G2" s="90"/>
    </row>
    <row r="3" spans="1:10" ht="15.75" x14ac:dyDescent="0.25">
      <c r="A3" s="90" t="s">
        <v>165</v>
      </c>
      <c r="B3" s="90"/>
      <c r="C3" s="90"/>
      <c r="D3" s="90"/>
      <c r="E3" s="90"/>
      <c r="F3" s="90"/>
      <c r="G3" s="90"/>
    </row>
    <row r="4" spans="1:10" ht="15.75" x14ac:dyDescent="0.25">
      <c r="A4" s="91" t="s">
        <v>346</v>
      </c>
      <c r="B4" s="91"/>
      <c r="C4" s="91"/>
      <c r="D4" s="91"/>
      <c r="E4" s="91"/>
      <c r="F4" s="91"/>
      <c r="G4" s="91"/>
    </row>
    <row r="5" spans="1:10" ht="15.75" x14ac:dyDescent="0.25">
      <c r="A5" s="17"/>
      <c r="B5" s="17"/>
      <c r="C5" s="17"/>
      <c r="D5" s="17"/>
      <c r="E5" s="17"/>
      <c r="F5" s="17"/>
      <c r="G5" s="17"/>
    </row>
    <row r="6" spans="1:10" ht="15.75" x14ac:dyDescent="0.25">
      <c r="A6" s="17"/>
      <c r="B6" s="17"/>
      <c r="C6" s="17"/>
      <c r="D6" s="17"/>
      <c r="E6" s="17"/>
      <c r="F6" s="17"/>
      <c r="G6" s="17"/>
    </row>
    <row r="7" spans="1:10" ht="105" x14ac:dyDescent="0.25">
      <c r="A7" s="24" t="s">
        <v>17</v>
      </c>
      <c r="B7" s="24" t="s">
        <v>18</v>
      </c>
      <c r="C7" s="24" t="s">
        <v>37</v>
      </c>
      <c r="D7" s="24" t="s">
        <v>19</v>
      </c>
      <c r="E7" s="24" t="s">
        <v>20</v>
      </c>
      <c r="F7" s="24" t="s">
        <v>21</v>
      </c>
      <c r="G7" s="24" t="s">
        <v>22</v>
      </c>
    </row>
    <row r="8" spans="1:10" s="16" customFormat="1" ht="60" x14ac:dyDescent="0.25">
      <c r="A8" s="22" t="s">
        <v>32</v>
      </c>
      <c r="B8" s="22" t="s">
        <v>33</v>
      </c>
      <c r="C8" s="23" t="s">
        <v>38</v>
      </c>
      <c r="D8" s="25" t="s">
        <v>116</v>
      </c>
      <c r="E8" s="26">
        <v>14721320.310000001</v>
      </c>
      <c r="F8" s="26">
        <v>5691886.8600000003</v>
      </c>
      <c r="G8" s="26">
        <v>12</v>
      </c>
    </row>
    <row r="9" spans="1:10" s="16" customFormat="1" ht="75" x14ac:dyDescent="0.25">
      <c r="A9" s="23" t="s">
        <v>35</v>
      </c>
      <c r="B9" s="22" t="s">
        <v>36</v>
      </c>
      <c r="C9" s="23" t="s">
        <v>39</v>
      </c>
      <c r="D9" s="25" t="s">
        <v>117</v>
      </c>
      <c r="E9" s="26">
        <v>7689394.4100000001</v>
      </c>
      <c r="F9" s="26">
        <v>92479.24</v>
      </c>
      <c r="G9" s="26">
        <v>2</v>
      </c>
    </row>
    <row r="10" spans="1:10" s="16" customFormat="1" x14ac:dyDescent="0.25">
      <c r="A10" s="32"/>
      <c r="B10" s="32"/>
      <c r="C10" s="32"/>
      <c r="D10" s="34"/>
      <c r="E10" s="35"/>
      <c r="F10" s="35"/>
      <c r="G10" s="35"/>
    </row>
    <row r="11" spans="1:10" s="27" customFormat="1" ht="87.75" customHeight="1" x14ac:dyDescent="0.3">
      <c r="A11" s="33" t="s">
        <v>26</v>
      </c>
      <c r="B11" s="77" t="s">
        <v>34</v>
      </c>
      <c r="C11" s="77"/>
      <c r="E11" s="33"/>
      <c r="F11" s="33"/>
      <c r="G11" s="33"/>
      <c r="H11" s="33"/>
      <c r="I11" s="33"/>
      <c r="J11" s="31"/>
    </row>
  </sheetData>
  <mergeCells count="5">
    <mergeCell ref="B11:C11"/>
    <mergeCell ref="A1:G1"/>
    <mergeCell ref="A2:G2"/>
    <mergeCell ref="A3:G3"/>
    <mergeCell ref="A4:G4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4" orientation="landscape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7</vt:i4>
      </vt:variant>
    </vt:vector>
  </HeadingPairs>
  <TitlesOfParts>
    <vt:vector size="11" baseType="lpstr">
      <vt:lpstr>Титул</vt:lpstr>
      <vt:lpstr>Недвижимость</vt:lpstr>
      <vt:lpstr>Движимое</vt:lpstr>
      <vt:lpstr>предприятия</vt:lpstr>
      <vt:lpstr>Движимое!Заголовки_для_печати</vt:lpstr>
      <vt:lpstr>Недвижимость!Заголовки_для_печати</vt:lpstr>
      <vt:lpstr>предприятия!Заголовки_для_печати</vt:lpstr>
      <vt:lpstr>Движимое!Область_печати</vt:lpstr>
      <vt:lpstr>Недвижимость!Область_печати</vt:lpstr>
      <vt:lpstr>предприятия!Область_печати</vt:lpstr>
      <vt:lpstr>Титул!Область_печати</vt:lpstr>
    </vt:vector>
  </TitlesOfParts>
  <Company>Администрация Орджоникидзевского района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Управление Муниципального Имущества</dc:creator>
  <cp:lastModifiedBy>User</cp:lastModifiedBy>
  <cp:lastPrinted>2024-02-13T07:09:17Z</cp:lastPrinted>
  <dcterms:created xsi:type="dcterms:W3CDTF">2016-05-11T07:45:22Z</dcterms:created>
  <dcterms:modified xsi:type="dcterms:W3CDTF">2024-02-13T07:12:13Z</dcterms:modified>
</cp:coreProperties>
</file>