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<sst xmlns="http://schemas.openxmlformats.org/spreadsheetml/2006/main" count="1448" uniqueCount="207">
  <si>
    <t>А.М.Бетехтин</t>
  </si>
  <si>
    <t>(руб.)</t>
  </si>
  <si>
    <t>Приложение №1</t>
  </si>
  <si>
    <t>Раз-</t>
  </si>
  <si>
    <t>Под</t>
  </si>
  <si>
    <t>Сумма</t>
  </si>
  <si>
    <t>дел</t>
  </si>
  <si>
    <t>раз-</t>
  </si>
  <si>
    <t xml:space="preserve">  ЦСР</t>
  </si>
  <si>
    <t>ВР</t>
  </si>
  <si>
    <t xml:space="preserve">                  Наименование</t>
  </si>
  <si>
    <t>расходов</t>
  </si>
  <si>
    <t>01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</si>
  <si>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</si>
  <si>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</si>
  <si>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</si>
  <si>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40 0 00 00000</t>
  </si>
  <si>
    <t>000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</si>
  <si>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</si>
  <si>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40 1 00 00000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</si>
  <si>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</si>
  <si>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</si>
  <si>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</si>
  <si>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120</t>
  </si>
  <si>
    <t>Расходы на выплаты персоналу государственных(муниципальных) органов</t>
  </si>
  <si>
    <t xml:space="preserve">Расходы на выплаты персоналу  государственных(муниципальных )органов 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</si>
  <si>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</si>
  <si>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</si>
  <si>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</si>
  <si>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40 1 00 02040</t>
  </si>
  <si>
    <t xml:space="preserve">Центральный аппарат </t>
  </si>
  <si>
    <t>240</t>
  </si>
  <si>
    <t>Иные закупки товаров,работ и услуг для обеспечения государственных (муниципальных )нужд</t>
  </si>
  <si>
    <t>830</t>
  </si>
  <si>
    <t>Исполнение судебных актов</t>
  </si>
  <si>
    <t>850</t>
  </si>
  <si>
    <t>Уплата налогов, сборов и иных платежей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</si>
  <si>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</si>
  <si>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</si>
  <si>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</si>
  <si>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Другие общегосударственные вопросы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</si>
  <si>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</si>
  <si>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</si>
  <si>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</si>
  <si>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</si>
  <si>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13</t>
  </si>
  <si>
    <t>Расходы на выплаты персоналу государственных(муниципальных)органов</t>
  </si>
  <si>
    <t>Национальная оборона</t>
  </si>
  <si>
    <t>03</t>
  </si>
  <si>
    <t xml:space="preserve">Мобилизационная и вневойсковая подготовка </t>
  </si>
  <si>
    <t>40 1 00 51180</t>
  </si>
  <si>
    <t>Национальная  безопасность и правоохранительная деятельность</t>
  </si>
  <si>
    <t>09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</si>
  <si>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</si>
  <si>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</si>
  <si>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10</t>
  </si>
  <si>
    <t>16 0 00 00000</t>
  </si>
  <si>
    <t>16 0 01 00000</t>
  </si>
  <si>
    <t>Обеспечение мер пожарной безопасности</t>
  </si>
  <si>
    <t>16 0 01 01100</t>
  </si>
  <si>
    <t>Мероприятия, связанные с противопожарной безопасностью территорий</t>
  </si>
  <si>
    <t xml:space="preserve">40 1 00 S1260 </t>
  </si>
  <si>
    <t>14</t>
  </si>
  <si>
    <t>Другие вопросы в области национальной безопасности и правоохранительной деятельности</t>
  </si>
  <si>
    <t>13 0 00 00000</t>
  </si>
  <si>
    <t>13 0 01 00000</t>
  </si>
  <si>
    <t>Обеспечение мер борьбы с преступностью и профилактике правонарушений</t>
  </si>
  <si>
    <t>13 0 01 04000</t>
  </si>
  <si>
    <t>Мероприятия направленные на усиление мер  по борьбе с преступностью и профилактике правонарушений</t>
  </si>
  <si>
    <t>20 0 01 00000</t>
  </si>
  <si>
    <t>20 0 01 11000</t>
  </si>
  <si>
    <t>Профилактика правонарушений, обеспечение безопасности и общественного порядка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</si>
  <si>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</si>
  <si>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Национальная экономика</t>
  </si>
  <si>
    <t>Дорожный фонд</t>
  </si>
  <si>
    <t>4 01 00 00000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</si>
  <si>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</si>
  <si>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</si>
  <si>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</si>
  <si>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12</t>
  </si>
  <si>
    <t>Другие вопросы в области национальной экономики</t>
  </si>
  <si>
    <t>40 1 00 09050</t>
  </si>
  <si>
    <t>Реализация мероприятий по передаче части  полномочий в сфере решения вопросов градостроительной деятельности</t>
  </si>
  <si>
    <t>05</t>
  </si>
  <si>
    <t xml:space="preserve">Жилищно- коммунальное хозяйство </t>
  </si>
  <si>
    <t>Жилищное хозяйство</t>
  </si>
  <si>
    <t>40 2 00 00000</t>
  </si>
  <si>
    <t>Мероприятия в области жилищно-коммунального хозяйства</t>
  </si>
  <si>
    <t>40 2 00 10000</t>
  </si>
  <si>
    <t>40 2 00 13000</t>
  </si>
  <si>
    <t>Мероприятия в области жилищного хозяйства</t>
  </si>
  <si>
    <t>Коммунальное хозяйство</t>
  </si>
  <si>
    <t xml:space="preserve"> </t>
  </si>
  <si>
    <t>25 0 00 00000</t>
  </si>
  <si>
    <t>25 0 01 00000</t>
  </si>
  <si>
    <t xml:space="preserve">Организация водоснабжения населения в границах поселения с.Орджоникидзевского </t>
  </si>
  <si>
    <t>25 0 01 14100</t>
  </si>
  <si>
    <t>Мероприятия направленные на обеспечение водоснабжением населения с.Орджоникидзевского</t>
  </si>
  <si>
    <t xml:space="preserve">Благоустройство </t>
  </si>
  <si>
    <t>27 0 00 00000</t>
  </si>
  <si>
    <t>27 0 01  00000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</si>
  <si>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</si>
  <si>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</si>
  <si>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</si>
  <si>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</si>
  <si>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</si>
  <si>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</si>
  <si>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</si>
  <si>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</si>
  <si>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</si>
  <si>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14 0 00 00000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</si>
  <si>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</si>
  <si>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</si>
  <si>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</si>
  <si>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Мероприятия направленные на энергосбережение и повышение энергетической эффективности</t>
  </si>
  <si>
    <t>08</t>
  </si>
  <si>
    <t xml:space="preserve">Культура, кинематография </t>
  </si>
  <si>
    <t>Культура</t>
  </si>
  <si>
    <t>40 1 00 44000</t>
  </si>
  <si>
    <t>Обеспечение деятельности подведомственных  учреждений (Сельские дома культуры)</t>
  </si>
  <si>
    <t>110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</si>
  <si>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</si>
  <si>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</si>
  <si>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</si>
  <si>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</si>
  <si>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>40 1 00 45200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</si>
  <si>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</si>
  <si>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</si>
  <si>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Пенсионное обеспечение</t>
  </si>
  <si>
    <t>11 0 00 00000</t>
  </si>
  <si>
    <t>11 0 01 00000</t>
  </si>
  <si>
    <t>Обеспечение мер социальной поддержки отдельным категориям граждан</t>
  </si>
  <si>
    <t>11 0 01 02000</t>
  </si>
  <si>
    <t>Развитие мероприятий социальной поддержки отдельной категории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</si>
  <si>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</si>
  <si>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</si>
  <si>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>310</t>
  </si>
  <si>
    <t>Публичные нормативные социальные выплаты гражданам</t>
  </si>
  <si>
    <t xml:space="preserve">Социальное  обеспечение населения </t>
  </si>
  <si>
    <t>11 0 02 00000</t>
  </si>
  <si>
    <t>11 0 02 02000</t>
  </si>
  <si>
    <t>11 0 02 02100</t>
  </si>
  <si>
    <t xml:space="preserve">Адресная социальная поддержка  граждан в трудной жизненной ситуации    </t>
  </si>
  <si>
    <t>40 1 00 70270</t>
  </si>
  <si>
    <t>112</t>
  </si>
  <si>
    <t>Иные выплаты персоналу учреждений, за исключением фонда оплаты труда</t>
  </si>
  <si>
    <t>Физическая культура и спорт</t>
  </si>
  <si>
    <t xml:space="preserve">Физическая культура и спорт </t>
  </si>
  <si>
    <t>15 0 00 00000</t>
  </si>
  <si>
    <t>15 0 01 00000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</si>
  <si>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</si>
  <si>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</si>
  <si>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Всего:</t>
  </si>
  <si>
    <t xml:space="preserve">"Приложение №10                               </t>
  </si>
  <si>
    <t>Код</t>
  </si>
  <si>
    <t>гла-вы</t>
  </si>
  <si>
    <t>012</t>
  </si>
  <si>
    <t>27 0 01  10000</t>
  </si>
  <si>
    <t>14 0 01 14000</t>
  </si>
  <si>
    <t xml:space="preserve">"Приложение №8                               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</si>
  <si>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</si>
  <si>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</si>
  <si>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</si>
  <si>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15 0 01 01200</t>
  </si>
  <si>
    <t>Глава Орджоникидзевского сельсовета</t>
  </si>
  <si>
    <t>Предоставление широкополосного доступа к сети "Интернет"  Администрации Орджоникидзевского сельсовета</t>
  </si>
  <si>
    <t>40 1 00  S3450</t>
  </si>
  <si>
    <t>40 1 00 S3450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</si>
  <si>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</si>
  <si>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</si>
  <si>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17 0 00 00000</t>
  </si>
  <si>
    <t>Обеспечение мер борьбы с терроризмом и экстремизмом</t>
  </si>
  <si>
    <t>17 0 01 00000</t>
  </si>
  <si>
    <t>Мероприятия направленные на профилактику терроризма и эстремизма</t>
  </si>
  <si>
    <t>17 0 01 16000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</si>
  <si>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</si>
  <si>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30 0 01 00000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</si>
  <si>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</si>
  <si>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</si>
  <si>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30 0 01 02300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</si>
  <si>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</si>
  <si>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</si>
  <si>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28 0 00 00000</t>
  </si>
  <si>
    <t>28 0 01 00000</t>
  </si>
  <si>
    <t>Предоставление широкополосного доступа к сети "Интернет"  МКУ "Орджоникидзевский СДК"</t>
  </si>
  <si>
    <t>Приложение №3</t>
  </si>
  <si>
    <t>к Постановлению Главы Орджоникидзевского сельсовета №25 от 31.03.2023г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</si>
  <si>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на 2023 год </t>
  </si>
  <si>
    <t>2023г</t>
  </si>
  <si>
    <t>Мероприятия по обеспечению первичных мер пожарной безопасности на 2023г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</si>
  <si>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</si>
  <si>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</si>
  <si>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</si>
  <si>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 Муниципальная программа « Устройство площадок для сбора ТБО на территории с.Орджоникидзевское на 2023г» 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</si>
  <si>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</si>
  <si>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28 0 01 13000</t>
  </si>
  <si>
    <t>Мероприятия направленные на устройство площадок для сбора ТБО на территории с.Орджоникидзевское</t>
  </si>
  <si>
    <t>Муниципальная программа "Бурение скважин для водоснабжения общего пользования с.Орджоникидзевское на 2023г."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</si>
  <si>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</si>
  <si>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</si>
  <si>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</si>
  <si>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410</t>
  </si>
  <si>
    <t>Бюджетные инвестиции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</si>
  <si>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</si>
  <si>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Ведомственная структура расходов местного бюджета муниципального образования Орджоникидзевский   сельсовет на 2023г</t>
  </si>
  <si>
    <t>к  решению  Совета депутатов Орджоникидзевского сельсовета  «О бюджете муниципального образования Орджоникидзевского сельсовета Орджоникидзевского района Республики Хакасия на 2023  и плановый период 2024 и 2025 годов" от 27.12.2022 года № 64</t>
  </si>
  <si>
    <t>А.М. Бетехтин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</si>
</sst>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</numFmts>
  <fonts count="61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0" fontId="33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49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49" fontId="5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left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top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vertical="top" wrapText="1"/>
    </xf>
    <xf numFmtId="49" fontId="40" fillId="0" borderId="13" xfId="0" applyNumberFormat="1" applyFont="1" applyFill="1" applyBorder="1" applyAlignment="1">
      <alignment wrapText="1"/>
    </xf>
    <xf numFmtId="0" fontId="54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wrapText="1"/>
    </xf>
    <xf numFmtId="0" fontId="51" fillId="0" borderId="13" xfId="0" applyFont="1" applyFill="1" applyBorder="1" applyAlignment="1">
      <alignment vertical="center" wrapText="1"/>
    </xf>
    <xf numFmtId="49" fontId="59" fillId="0" borderId="13" xfId="0" applyNumberFormat="1" applyFont="1" applyFill="1" applyBorder="1" applyAlignment="1">
      <alignment wrapText="1"/>
    </xf>
    <xf numFmtId="49" fontId="40" fillId="0" borderId="13" xfId="0" applyNumberFormat="1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vertical="justify"/>
    </xf>
    <xf numFmtId="0" fontId="54" fillId="0" borderId="13" xfId="0" applyFont="1" applyFill="1" applyBorder="1" applyAlignment="1">
      <alignment vertical="justify"/>
    </xf>
    <xf numFmtId="0" fontId="51" fillId="0" borderId="16" xfId="0" applyFont="1" applyFill="1" applyBorder="1" applyAlignment="1">
      <alignment vertical="top" wrapText="1"/>
    </xf>
    <xf numFmtId="4" fontId="31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wrapText="1"/>
    </xf>
    <xf numFmtId="0" fontId="40" fillId="0" borderId="13" xfId="0" applyFont="1" applyFill="1" applyBorder="1" applyAlignment="1">
      <alignment vertical="center" wrapText="1"/>
    </xf>
    <xf numFmtId="49" fontId="54" fillId="0" borderId="13" xfId="0" applyNumberFormat="1" applyFont="1" applyFill="1" applyBorder="1" applyAlignment="1">
      <alignment vertical="top" wrapText="1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55" fillId="0" borderId="0" xfId="0" applyFont="1" applyFill="1" applyAlignment="1">
      <alignment wrapText="1"/>
    </xf>
    <xf numFmtId="49" fontId="51" fillId="0" borderId="17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9" fontId="31" fillId="0" borderId="0" xfId="0" applyNumberFormat="1" applyFont="1" applyFill="1" applyAlignment="1">
      <alignment horizontal="left" vertical="center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horizontal="center" wrapText="1"/>
    </xf>
    <xf numFmtId="0" fontId="50" fillId="0" borderId="11" xfId="0" applyFont="1" applyFill="1" applyBorder="1" applyAlignment="1">
      <alignment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wrapText="1"/>
    </xf>
    <xf numFmtId="4" fontId="31" fillId="0" borderId="19" xfId="0" applyNumberFormat="1" applyFont="1" applyFill="1" applyBorder="1" applyAlignment="1">
      <alignment horizont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top" wrapText="1"/>
    </xf>
    <xf numFmtId="4" fontId="51" fillId="0" borderId="20" xfId="0" applyNumberFormat="1" applyFont="1" applyFill="1" applyBorder="1" applyAlignment="1">
      <alignment horizontal="center" vertical="top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top" wrapText="1"/>
    </xf>
    <xf numFmtId="4" fontId="51" fillId="0" borderId="12" xfId="0" applyNumberFormat="1" applyFont="1" applyFill="1" applyBorder="1" applyAlignment="1">
      <alignment horizontal="center" vertical="top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vertical="top" wrapText="1"/>
    </xf>
    <xf numFmtId="4" fontId="50" fillId="0" borderId="22" xfId="0" applyNumberFormat="1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vertical="top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vertical="top" wrapText="1"/>
    </xf>
    <xf numFmtId="4" fontId="50" fillId="0" borderId="11" xfId="0" applyNumberFormat="1" applyFont="1" applyFill="1" applyBorder="1" applyAlignment="1">
      <alignment horizontal="center" vertical="top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top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vertical="top" wrapText="1"/>
    </xf>
    <xf numFmtId="4" fontId="51" fillId="0" borderId="18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top" wrapText="1"/>
    </xf>
    <xf numFmtId="4" fontId="50" fillId="0" borderId="19" xfId="0" applyNumberFormat="1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vertical="top" wrapText="1"/>
    </xf>
    <xf numFmtId="49" fontId="59" fillId="0" borderId="11" xfId="0" applyNumberFormat="1" applyFont="1" applyFill="1" applyBorder="1" applyAlignment="1">
      <alignment wrapText="1"/>
    </xf>
    <xf numFmtId="49" fontId="54" fillId="0" borderId="11" xfId="0" applyNumberFormat="1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49" fontId="40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justify"/>
    </xf>
    <xf numFmtId="0" fontId="50" fillId="0" borderId="11" xfId="0" applyFont="1" applyFill="1" applyBorder="1" applyAlignment="1">
      <alignment vertical="justify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vertical="justify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horizontal="right"/>
    </xf>
    <xf numFmtId="4" fontId="50" fillId="0" borderId="20" xfId="0" applyNumberFormat="1" applyFont="1" applyFill="1" applyBorder="1" applyAlignment="1">
      <alignment horizontal="center" wrapText="1"/>
    </xf>
    <xf numFmtId="4" fontId="50" fillId="0" borderId="12" xfId="0" applyNumberFormat="1" applyFont="1" applyFill="1" applyBorder="1" applyAlignment="1">
      <alignment horizontal="center" wrapText="1"/>
    </xf>
    <xf numFmtId="4" fontId="31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51" fillId="0" borderId="23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left" wrapText="1"/>
    </xf>
    <xf numFmtId="49" fontId="49" fillId="0" borderId="0" xfId="0" applyNumberFormat="1" applyFont="1" applyFill="1" applyAlignment="1">
      <alignment horizontal="right" vertical="center" wrapText="1"/>
    </xf>
    <xf numFmtId="0" fontId="55" fillId="0" borderId="0" xfId="0" applyFont="1" applyFill="1" applyAlignment="1">
      <alignment horizontal="left" wrapText="1"/>
    </xf>
    <xf numFmtId="49" fontId="40" fillId="0" borderId="0" xfId="0" applyNumberFormat="1" applyFont="1" applyFill="1" applyAlignment="1">
      <alignment horizontal="center" wrapText="1"/>
    </xf>
    <xf numFmtId="49" fontId="31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42">
      <selection activeCell="K16" sqref="K16"/>
    </sheetView>
  </sheetViews>
  <sheetFormatPr defaultColWidth="9.140625" defaultRowHeight="15"/>
  <cols>
    <col min="1" max="1" width="6.7109375" style="8" customWidth="1"/>
    <col min="2" max="2" width="8.8515625" style="8" customWidth="1"/>
    <col min="3" max="3" width="15.57421875" style="8" customWidth="1"/>
    <col min="4" max="4" width="8.8515625" style="8" customWidth="1"/>
    <col min="5" max="5" width="59.7109375" style="9" customWidth="1"/>
    <col min="6" max="6" width="16.421875" style="44" customWidth="1"/>
    <col min="7" max="7" width="9.140625" style="49" customWidth="1"/>
  </cols>
  <sheetData>
    <row r="1" spans="1:7" ht="18.75" customHeight="1">
      <c r="A1" s="7"/>
      <c r="B1" s="7"/>
      <c r="C1" s="119" t="s">
        <v>2</v>
      </c>
      <c r="D1" s="119"/>
      <c r="E1" s="119"/>
      <c r="F1" s="119"/>
      <c r="G1" s="111"/>
    </row>
    <row r="2" spans="1:8" ht="21.75" customHeight="1">
      <c r="A2" s="45"/>
      <c r="B2" s="120" t="s">
        <v>186</v>
      </c>
      <c r="C2" s="120"/>
      <c r="D2" s="120"/>
      <c r="E2" s="120"/>
      <c r="F2" s="120"/>
      <c r="G2" s="45"/>
      <c r="H2" s="5"/>
    </row>
    <row r="3" spans="1:7" ht="15" customHeight="1">
      <c r="A3" s="112"/>
      <c r="B3" s="121" t="s">
        <v>159</v>
      </c>
      <c r="C3" s="121"/>
      <c r="D3" s="121"/>
      <c r="E3" s="121"/>
      <c r="F3" s="121"/>
      <c r="G3" s="6"/>
    </row>
    <row r="4" spans="1:7" ht="46.5" customHeight="1">
      <c r="A4" s="112"/>
      <c r="B4" s="122" t="s">
        <v>205</v>
      </c>
      <c r="C4" s="122"/>
      <c r="D4" s="122"/>
      <c r="E4" s="122"/>
      <c r="F4" s="122"/>
      <c r="G4" s="50"/>
    </row>
    <row r="5" spans="1:6" ht="33.75" customHeight="1">
      <c r="A5" s="123" t="s">
        <v>187</v>
      </c>
      <c r="B5" s="123"/>
      <c r="C5" s="123"/>
      <c r="D5" s="123"/>
      <c r="E5" s="123"/>
      <c r="F5" s="123"/>
    </row>
    <row r="6" ht="15">
      <c r="F6" s="7" t="s">
        <v>1</v>
      </c>
    </row>
    <row r="7" spans="1:6" ht="15.75">
      <c r="A7" s="10" t="s">
        <v>3</v>
      </c>
      <c r="B7" s="10" t="s">
        <v>4</v>
      </c>
      <c r="C7" s="10"/>
      <c r="D7" s="10"/>
      <c r="E7" s="57"/>
      <c r="F7" s="58" t="s">
        <v>5</v>
      </c>
    </row>
    <row r="8" spans="1:6" ht="16.5" customHeight="1">
      <c r="A8" s="10" t="s">
        <v>6</v>
      </c>
      <c r="B8" s="10" t="s">
        <v>7</v>
      </c>
      <c r="C8" s="10" t="s">
        <v>8</v>
      </c>
      <c r="D8" s="10" t="s">
        <v>9</v>
      </c>
      <c r="E8" s="59" t="s">
        <v>10</v>
      </c>
      <c r="F8" s="58" t="s">
        <v>11</v>
      </c>
    </row>
    <row r="9" spans="1:6" ht="16.5" thickBot="1">
      <c r="A9" s="56"/>
      <c r="B9" s="56" t="s">
        <v>6</v>
      </c>
      <c r="C9" s="60"/>
      <c r="D9" s="60"/>
      <c r="E9" s="61"/>
      <c r="F9" s="62" t="s">
        <v>188</v>
      </c>
    </row>
    <row r="10" spans="1:7" s="11" customFormat="1" ht="21" customHeight="1">
      <c r="A10" s="63" t="s">
        <v>12</v>
      </c>
      <c r="B10" s="51"/>
      <c r="C10" s="51"/>
      <c r="D10" s="51"/>
      <c r="E10" s="64" t="s">
        <v>13</v>
      </c>
      <c r="F10" s="65">
        <f>F11+F16+F28</f>
        <v>4451176.2</v>
      </c>
      <c r="G10" s="53"/>
    </row>
    <row r="11" spans="1:7" s="11" customFormat="1" ht="34.5" customHeight="1">
      <c r="A11" s="66" t="s">
        <v>12</v>
      </c>
      <c r="B11" s="12" t="s">
        <v>14</v>
      </c>
      <c r="C11" s="12"/>
      <c r="D11" s="12"/>
      <c r="E11" s="67" t="s">
        <v>15</v>
      </c>
      <c r="F11" s="68">
        <f>F12</f>
        <v>648200</v>
      </c>
      <c r="G11" s="53"/>
    </row>
    <row r="12" spans="1:6" ht="49.5" customHeight="1">
      <c r="A12" s="66" t="s">
        <v>12</v>
      </c>
      <c r="B12" s="12" t="s">
        <v>14</v>
      </c>
      <c r="C12" s="12" t="s">
        <v>16</v>
      </c>
      <c r="D12" s="12" t="s">
        <v>17</v>
      </c>
      <c r="E12" s="67" t="s">
        <v>18</v>
      </c>
      <c r="F12" s="68">
        <f>F13</f>
        <v>648200</v>
      </c>
    </row>
    <row r="13" spans="1:6" ht="57" customHeight="1">
      <c r="A13" s="66" t="s">
        <v>12</v>
      </c>
      <c r="B13" s="12" t="s">
        <v>14</v>
      </c>
      <c r="C13" s="12" t="s">
        <v>19</v>
      </c>
      <c r="D13" s="12" t="s">
        <v>17</v>
      </c>
      <c r="E13" s="67" t="s">
        <v>20</v>
      </c>
      <c r="F13" s="68">
        <f>F14</f>
        <v>648200</v>
      </c>
    </row>
    <row r="14" spans="1:6" ht="30.75" customHeight="1">
      <c r="A14" s="66" t="s">
        <v>12</v>
      </c>
      <c r="B14" s="12" t="s">
        <v>14</v>
      </c>
      <c r="C14" s="12" t="s">
        <v>21</v>
      </c>
      <c r="D14" s="12" t="s">
        <v>17</v>
      </c>
      <c r="E14" s="67" t="s">
        <v>22</v>
      </c>
      <c r="F14" s="68">
        <f>F15</f>
        <v>648200</v>
      </c>
    </row>
    <row r="15" spans="1:6" ht="33" customHeight="1" thickBot="1">
      <c r="A15" s="69" t="s">
        <v>12</v>
      </c>
      <c r="B15" s="56" t="s">
        <v>14</v>
      </c>
      <c r="C15" s="56" t="s">
        <v>21</v>
      </c>
      <c r="D15" s="56" t="s">
        <v>23</v>
      </c>
      <c r="E15" s="70" t="s">
        <v>24</v>
      </c>
      <c r="F15" s="71">
        <v>648200</v>
      </c>
    </row>
    <row r="16" spans="1:7" s="13" customFormat="1" ht="57" customHeight="1">
      <c r="A16" s="63" t="s">
        <v>12</v>
      </c>
      <c r="B16" s="51" t="s">
        <v>26</v>
      </c>
      <c r="C16" s="51"/>
      <c r="D16" s="51"/>
      <c r="E16" s="72" t="s">
        <v>27</v>
      </c>
      <c r="F16" s="65">
        <f>F17</f>
        <v>885916.16</v>
      </c>
      <c r="G16" s="49"/>
    </row>
    <row r="17" spans="1:7" s="13" customFormat="1" ht="43.5" customHeight="1">
      <c r="A17" s="66" t="s">
        <v>12</v>
      </c>
      <c r="B17" s="12" t="s">
        <v>26</v>
      </c>
      <c r="C17" s="12" t="s">
        <v>16</v>
      </c>
      <c r="D17" s="12" t="s">
        <v>17</v>
      </c>
      <c r="E17" s="67" t="s">
        <v>18</v>
      </c>
      <c r="F17" s="68">
        <f>F18</f>
        <v>885916.16</v>
      </c>
      <c r="G17" s="49"/>
    </row>
    <row r="18" spans="1:7" s="11" customFormat="1" ht="60.75" customHeight="1">
      <c r="A18" s="66" t="s">
        <v>12</v>
      </c>
      <c r="B18" s="12" t="s">
        <v>26</v>
      </c>
      <c r="C18" s="12" t="s">
        <v>19</v>
      </c>
      <c r="D18" s="12" t="s">
        <v>17</v>
      </c>
      <c r="E18" s="67" t="s">
        <v>28</v>
      </c>
      <c r="F18" s="68">
        <f>F19+F26+F24</f>
        <v>885916.16</v>
      </c>
      <c r="G18" s="53"/>
    </row>
    <row r="19" spans="1:6" ht="20.25" customHeight="1">
      <c r="A19" s="66" t="s">
        <v>12</v>
      </c>
      <c r="B19" s="12" t="s">
        <v>26</v>
      </c>
      <c r="C19" s="12" t="s">
        <v>29</v>
      </c>
      <c r="D19" s="12" t="s">
        <v>17</v>
      </c>
      <c r="E19" s="67" t="s">
        <v>30</v>
      </c>
      <c r="F19" s="68">
        <f>F20+F21+F22+F23</f>
        <v>866100</v>
      </c>
    </row>
    <row r="20" spans="1:6" ht="33.75" customHeight="1">
      <c r="A20" s="73" t="s">
        <v>12</v>
      </c>
      <c r="B20" s="10" t="s">
        <v>26</v>
      </c>
      <c r="C20" s="10" t="s">
        <v>29</v>
      </c>
      <c r="D20" s="10" t="s">
        <v>23</v>
      </c>
      <c r="E20" s="74" t="s">
        <v>25</v>
      </c>
      <c r="F20" s="75">
        <v>389600</v>
      </c>
    </row>
    <row r="21" spans="1:6" ht="32.25" customHeight="1">
      <c r="A21" s="73" t="s">
        <v>12</v>
      </c>
      <c r="B21" s="10" t="s">
        <v>26</v>
      </c>
      <c r="C21" s="10" t="s">
        <v>29</v>
      </c>
      <c r="D21" s="10" t="s">
        <v>31</v>
      </c>
      <c r="E21" s="76" t="s">
        <v>32</v>
      </c>
      <c r="F21" s="75">
        <v>298100</v>
      </c>
    </row>
    <row r="22" spans="1:6" ht="16.5" customHeight="1">
      <c r="A22" s="73" t="s">
        <v>12</v>
      </c>
      <c r="B22" s="10" t="s">
        <v>26</v>
      </c>
      <c r="C22" s="10" t="s">
        <v>29</v>
      </c>
      <c r="D22" s="10" t="s">
        <v>33</v>
      </c>
      <c r="E22" s="76" t="s">
        <v>34</v>
      </c>
      <c r="F22" s="77">
        <v>5000</v>
      </c>
    </row>
    <row r="23" spans="1:6" ht="18.75" customHeight="1">
      <c r="A23" s="69" t="s">
        <v>12</v>
      </c>
      <c r="B23" s="10" t="s">
        <v>26</v>
      </c>
      <c r="C23" s="10" t="s">
        <v>29</v>
      </c>
      <c r="D23" s="10" t="s">
        <v>35</v>
      </c>
      <c r="E23" s="76" t="s">
        <v>36</v>
      </c>
      <c r="F23" s="77">
        <v>173400</v>
      </c>
    </row>
    <row r="24" spans="1:6" ht="45" customHeight="1">
      <c r="A24" s="12" t="s">
        <v>12</v>
      </c>
      <c r="B24" s="12" t="s">
        <v>26</v>
      </c>
      <c r="C24" s="12" t="s">
        <v>166</v>
      </c>
      <c r="D24" s="12" t="s">
        <v>17</v>
      </c>
      <c r="E24" s="67" t="s">
        <v>165</v>
      </c>
      <c r="F24" s="78">
        <f>F25</f>
        <v>18816.16</v>
      </c>
    </row>
    <row r="25" spans="1:7" s="1" customFormat="1" ht="30.75" customHeight="1" thickBot="1">
      <c r="A25" s="10" t="s">
        <v>12</v>
      </c>
      <c r="B25" s="10" t="s">
        <v>26</v>
      </c>
      <c r="C25" s="10" t="s">
        <v>167</v>
      </c>
      <c r="D25" s="10" t="s">
        <v>31</v>
      </c>
      <c r="E25" s="76" t="s">
        <v>32</v>
      </c>
      <c r="F25" s="79">
        <v>18816.16</v>
      </c>
      <c r="G25" s="49"/>
    </row>
    <row r="26" spans="1:7" s="14" customFormat="1" ht="45" customHeight="1">
      <c r="A26" s="63" t="s">
        <v>12</v>
      </c>
      <c r="B26" s="12" t="s">
        <v>26</v>
      </c>
      <c r="C26" s="12" t="s">
        <v>37</v>
      </c>
      <c r="D26" s="12" t="s">
        <v>17</v>
      </c>
      <c r="E26" s="67" t="s">
        <v>38</v>
      </c>
      <c r="F26" s="80">
        <f>F27</f>
        <v>1000</v>
      </c>
      <c r="G26" s="53"/>
    </row>
    <row r="27" spans="1:7" s="13" customFormat="1" ht="31.5" customHeight="1" thickBot="1">
      <c r="A27" s="81" t="s">
        <v>12</v>
      </c>
      <c r="B27" s="10" t="s">
        <v>26</v>
      </c>
      <c r="C27" s="10" t="s">
        <v>39</v>
      </c>
      <c r="D27" s="10" t="s">
        <v>31</v>
      </c>
      <c r="E27" s="76" t="s">
        <v>32</v>
      </c>
      <c r="F27" s="77">
        <v>1000</v>
      </c>
      <c r="G27" s="49"/>
    </row>
    <row r="28" spans="1:7" s="13" customFormat="1" ht="16.5" customHeight="1">
      <c r="A28" s="52" t="s">
        <v>12</v>
      </c>
      <c r="B28" s="52">
        <v>13</v>
      </c>
      <c r="C28" s="52"/>
      <c r="D28" s="52"/>
      <c r="E28" s="82" t="s">
        <v>40</v>
      </c>
      <c r="F28" s="83">
        <f>F29</f>
        <v>2917060.04</v>
      </c>
      <c r="G28" s="49"/>
    </row>
    <row r="29" spans="1:7" s="13" customFormat="1" ht="45.75" customHeight="1">
      <c r="A29" s="12" t="s">
        <v>12</v>
      </c>
      <c r="B29" s="12">
        <v>13</v>
      </c>
      <c r="C29" s="12" t="s">
        <v>16</v>
      </c>
      <c r="D29" s="12" t="s">
        <v>17</v>
      </c>
      <c r="E29" s="67" t="s">
        <v>18</v>
      </c>
      <c r="F29" s="80">
        <f>F30</f>
        <v>2917060.04</v>
      </c>
      <c r="G29" s="49"/>
    </row>
    <row r="30" spans="1:7" s="13" customFormat="1" ht="60" customHeight="1">
      <c r="A30" s="12" t="s">
        <v>12</v>
      </c>
      <c r="B30" s="12" t="s">
        <v>41</v>
      </c>
      <c r="C30" s="12" t="s">
        <v>19</v>
      </c>
      <c r="D30" s="12" t="s">
        <v>17</v>
      </c>
      <c r="E30" s="67" t="s">
        <v>42</v>
      </c>
      <c r="F30" s="80">
        <f>F31</f>
        <v>2917060.04</v>
      </c>
      <c r="G30" s="49"/>
    </row>
    <row r="31" spans="1:6" ht="30" customHeight="1">
      <c r="A31" s="12" t="s">
        <v>12</v>
      </c>
      <c r="B31" s="12">
        <v>13</v>
      </c>
      <c r="C31" s="12" t="s">
        <v>43</v>
      </c>
      <c r="D31" s="12" t="s">
        <v>17</v>
      </c>
      <c r="E31" s="84" t="s">
        <v>44</v>
      </c>
      <c r="F31" s="80">
        <f>SUM(F32:F33)</f>
        <v>2917060.04</v>
      </c>
    </row>
    <row r="32" spans="1:6" ht="18" customHeight="1">
      <c r="A32" s="10" t="s">
        <v>12</v>
      </c>
      <c r="B32" s="10" t="s">
        <v>45</v>
      </c>
      <c r="C32" s="10" t="s">
        <v>43</v>
      </c>
      <c r="D32" s="10" t="s">
        <v>23</v>
      </c>
      <c r="E32" s="74" t="s">
        <v>46</v>
      </c>
      <c r="F32" s="77">
        <v>2577730.04</v>
      </c>
    </row>
    <row r="33" spans="1:6" ht="31.5" customHeight="1">
      <c r="A33" s="10" t="s">
        <v>12</v>
      </c>
      <c r="B33" s="10" t="s">
        <v>45</v>
      </c>
      <c r="C33" s="10" t="s">
        <v>43</v>
      </c>
      <c r="D33" s="10" t="s">
        <v>31</v>
      </c>
      <c r="E33" s="76" t="s">
        <v>32</v>
      </c>
      <c r="F33" s="77">
        <v>339330</v>
      </c>
    </row>
    <row r="34" spans="1:6" ht="18" customHeight="1">
      <c r="A34" s="12" t="s">
        <v>14</v>
      </c>
      <c r="B34" s="12"/>
      <c r="C34" s="12"/>
      <c r="D34" s="12"/>
      <c r="E34" s="85" t="s">
        <v>47</v>
      </c>
      <c r="F34" s="80">
        <f>F35</f>
        <v>162400</v>
      </c>
    </row>
    <row r="35" spans="1:6" ht="18.75" customHeight="1">
      <c r="A35" s="12" t="s">
        <v>14</v>
      </c>
      <c r="B35" s="12" t="s">
        <v>48</v>
      </c>
      <c r="C35" s="12"/>
      <c r="D35" s="12"/>
      <c r="E35" s="84" t="s">
        <v>49</v>
      </c>
      <c r="F35" s="80">
        <f>F36</f>
        <v>162400</v>
      </c>
    </row>
    <row r="36" spans="1:6" ht="47.25" customHeight="1">
      <c r="A36" s="12" t="s">
        <v>14</v>
      </c>
      <c r="B36" s="12" t="s">
        <v>48</v>
      </c>
      <c r="C36" s="12" t="s">
        <v>16</v>
      </c>
      <c r="D36" s="12" t="s">
        <v>17</v>
      </c>
      <c r="E36" s="67" t="s">
        <v>18</v>
      </c>
      <c r="F36" s="80">
        <f>F37</f>
        <v>162400</v>
      </c>
    </row>
    <row r="37" spans="1:6" ht="56.25" customHeight="1">
      <c r="A37" s="12" t="s">
        <v>14</v>
      </c>
      <c r="B37" s="12" t="s">
        <v>48</v>
      </c>
      <c r="C37" s="12" t="s">
        <v>19</v>
      </c>
      <c r="D37" s="12" t="s">
        <v>17</v>
      </c>
      <c r="E37" s="67" t="s">
        <v>42</v>
      </c>
      <c r="F37" s="80">
        <f>F38</f>
        <v>162400</v>
      </c>
    </row>
    <row r="38" spans="1:6" ht="47.25" customHeight="1">
      <c r="A38" s="12" t="s">
        <v>14</v>
      </c>
      <c r="B38" s="12" t="s">
        <v>48</v>
      </c>
      <c r="C38" s="12" t="s">
        <v>50</v>
      </c>
      <c r="D38" s="12" t="s">
        <v>17</v>
      </c>
      <c r="E38" s="84" t="s">
        <v>168</v>
      </c>
      <c r="F38" s="80">
        <f>F39</f>
        <v>162400</v>
      </c>
    </row>
    <row r="39" spans="1:6" ht="31.5" customHeight="1">
      <c r="A39" s="10" t="s">
        <v>14</v>
      </c>
      <c r="B39" s="10" t="s">
        <v>48</v>
      </c>
      <c r="C39" s="10" t="s">
        <v>50</v>
      </c>
      <c r="D39" s="10" t="s">
        <v>23</v>
      </c>
      <c r="E39" s="74" t="s">
        <v>46</v>
      </c>
      <c r="F39" s="77">
        <v>162400</v>
      </c>
    </row>
    <row r="40" spans="1:6" ht="36" customHeight="1">
      <c r="A40" s="12" t="s">
        <v>48</v>
      </c>
      <c r="B40" s="12"/>
      <c r="C40" s="12"/>
      <c r="D40" s="12"/>
      <c r="E40" s="85" t="s">
        <v>51</v>
      </c>
      <c r="F40" s="80">
        <f>F41+F52</f>
        <v>120363.64</v>
      </c>
    </row>
    <row r="41" spans="1:6" ht="39.75" customHeight="1">
      <c r="A41" s="12" t="s">
        <v>48</v>
      </c>
      <c r="B41" s="12" t="s">
        <v>55</v>
      </c>
      <c r="C41" s="12"/>
      <c r="D41" s="12"/>
      <c r="E41" s="86" t="s">
        <v>169</v>
      </c>
      <c r="F41" s="80">
        <f>F42+F46+F50</f>
        <v>116363.64</v>
      </c>
    </row>
    <row r="42" spans="1:6" ht="22.5" customHeight="1">
      <c r="A42" s="12" t="s">
        <v>48</v>
      </c>
      <c r="B42" s="12" t="s">
        <v>55</v>
      </c>
      <c r="C42" s="12" t="s">
        <v>16</v>
      </c>
      <c r="D42" s="12" t="s">
        <v>17</v>
      </c>
      <c r="E42" s="67" t="s">
        <v>18</v>
      </c>
      <c r="F42" s="80">
        <f>F43</f>
        <v>10000</v>
      </c>
    </row>
    <row r="43" spans="1:6" ht="48.75" customHeight="1">
      <c r="A43" s="12" t="s">
        <v>48</v>
      </c>
      <c r="B43" s="12" t="s">
        <v>55</v>
      </c>
      <c r="C43" s="12" t="s">
        <v>19</v>
      </c>
      <c r="D43" s="12" t="s">
        <v>17</v>
      </c>
      <c r="E43" s="67" t="s">
        <v>42</v>
      </c>
      <c r="F43" s="80">
        <f>F44</f>
        <v>10000</v>
      </c>
    </row>
    <row r="44" spans="1:6" ht="45.75" customHeight="1">
      <c r="A44" s="12" t="s">
        <v>48</v>
      </c>
      <c r="B44" s="12" t="s">
        <v>55</v>
      </c>
      <c r="C44" s="12" t="s">
        <v>53</v>
      </c>
      <c r="D44" s="12" t="s">
        <v>17</v>
      </c>
      <c r="E44" s="84" t="s">
        <v>54</v>
      </c>
      <c r="F44" s="80">
        <f>F45</f>
        <v>10000</v>
      </c>
    </row>
    <row r="45" spans="1:6" ht="34.5" customHeight="1">
      <c r="A45" s="10" t="s">
        <v>48</v>
      </c>
      <c r="B45" s="10" t="s">
        <v>55</v>
      </c>
      <c r="C45" s="10" t="s">
        <v>53</v>
      </c>
      <c r="D45" s="56" t="s">
        <v>31</v>
      </c>
      <c r="E45" s="76" t="s">
        <v>32</v>
      </c>
      <c r="F45" s="77">
        <v>10000</v>
      </c>
    </row>
    <row r="46" spans="1:7" s="14" customFormat="1" ht="48" customHeight="1">
      <c r="A46" s="12" t="s">
        <v>48</v>
      </c>
      <c r="B46" s="12" t="s">
        <v>55</v>
      </c>
      <c r="C46" s="12" t="s">
        <v>56</v>
      </c>
      <c r="D46" s="87" t="s">
        <v>17</v>
      </c>
      <c r="E46" s="84" t="s">
        <v>160</v>
      </c>
      <c r="F46" s="80">
        <f>F47</f>
        <v>70000</v>
      </c>
      <c r="G46" s="53"/>
    </row>
    <row r="47" spans="1:7" s="13" customFormat="1" ht="24.75" customHeight="1">
      <c r="A47" s="12" t="s">
        <v>48</v>
      </c>
      <c r="B47" s="12" t="s">
        <v>55</v>
      </c>
      <c r="C47" s="12" t="s">
        <v>57</v>
      </c>
      <c r="D47" s="12" t="s">
        <v>17</v>
      </c>
      <c r="E47" s="88" t="s">
        <v>58</v>
      </c>
      <c r="F47" s="80">
        <f>F48</f>
        <v>70000</v>
      </c>
      <c r="G47" s="49"/>
    </row>
    <row r="48" spans="1:7" s="13" customFormat="1" ht="36.75" customHeight="1">
      <c r="A48" s="12" t="s">
        <v>48</v>
      </c>
      <c r="B48" s="12" t="s">
        <v>55</v>
      </c>
      <c r="C48" s="12" t="s">
        <v>59</v>
      </c>
      <c r="D48" s="12" t="s">
        <v>17</v>
      </c>
      <c r="E48" s="67" t="s">
        <v>60</v>
      </c>
      <c r="F48" s="80">
        <f>F49</f>
        <v>70000</v>
      </c>
      <c r="G48" s="49"/>
    </row>
    <row r="49" spans="1:6" ht="21" customHeight="1">
      <c r="A49" s="10" t="s">
        <v>48</v>
      </c>
      <c r="B49" s="10" t="s">
        <v>55</v>
      </c>
      <c r="C49" s="10" t="s">
        <v>59</v>
      </c>
      <c r="D49" s="10" t="s">
        <v>31</v>
      </c>
      <c r="E49" s="76" t="s">
        <v>32</v>
      </c>
      <c r="F49" s="77">
        <v>70000</v>
      </c>
    </row>
    <row r="50" spans="1:6" ht="32.25" customHeight="1">
      <c r="A50" s="89" t="s">
        <v>48</v>
      </c>
      <c r="B50" s="89" t="s">
        <v>55</v>
      </c>
      <c r="C50" s="17" t="s">
        <v>61</v>
      </c>
      <c r="D50" s="89" t="s">
        <v>17</v>
      </c>
      <c r="E50" s="90" t="s">
        <v>189</v>
      </c>
      <c r="F50" s="91">
        <f>F51</f>
        <v>36363.64</v>
      </c>
    </row>
    <row r="51" spans="1:6" ht="32.25" customHeight="1">
      <c r="A51" s="18" t="s">
        <v>48</v>
      </c>
      <c r="B51" s="18" t="s">
        <v>55</v>
      </c>
      <c r="C51" s="19" t="s">
        <v>61</v>
      </c>
      <c r="D51" s="18" t="s">
        <v>31</v>
      </c>
      <c r="E51" s="92" t="s">
        <v>32</v>
      </c>
      <c r="F51" s="93">
        <v>36363.64</v>
      </c>
    </row>
    <row r="52" spans="1:6" ht="57" customHeight="1">
      <c r="A52" s="12" t="s">
        <v>48</v>
      </c>
      <c r="B52" s="12" t="s">
        <v>62</v>
      </c>
      <c r="C52" s="12"/>
      <c r="D52" s="12"/>
      <c r="E52" s="85" t="s">
        <v>63</v>
      </c>
      <c r="F52" s="80">
        <f>F53+F61+F65+F57</f>
        <v>4000</v>
      </c>
    </row>
    <row r="53" spans="1:6" ht="58.5" customHeight="1">
      <c r="A53" s="12" t="s">
        <v>48</v>
      </c>
      <c r="B53" s="12" t="s">
        <v>62</v>
      </c>
      <c r="C53" s="12" t="s">
        <v>64</v>
      </c>
      <c r="D53" s="12" t="s">
        <v>17</v>
      </c>
      <c r="E53" s="94" t="s">
        <v>190</v>
      </c>
      <c r="F53" s="80">
        <f>F54</f>
        <v>1000</v>
      </c>
    </row>
    <row r="54" spans="1:6" ht="38.25" customHeight="1">
      <c r="A54" s="12" t="s">
        <v>48</v>
      </c>
      <c r="B54" s="12" t="s">
        <v>62</v>
      </c>
      <c r="C54" s="12" t="s">
        <v>65</v>
      </c>
      <c r="D54" s="12" t="s">
        <v>17</v>
      </c>
      <c r="E54" s="94" t="s">
        <v>66</v>
      </c>
      <c r="F54" s="80">
        <f>F55</f>
        <v>1000</v>
      </c>
    </row>
    <row r="55" spans="1:6" ht="30" customHeight="1">
      <c r="A55" s="12" t="s">
        <v>48</v>
      </c>
      <c r="B55" s="12" t="s">
        <v>62</v>
      </c>
      <c r="C55" s="12" t="s">
        <v>67</v>
      </c>
      <c r="D55" s="12" t="s">
        <v>17</v>
      </c>
      <c r="E55" s="67" t="s">
        <v>68</v>
      </c>
      <c r="F55" s="80">
        <f>F56</f>
        <v>1000</v>
      </c>
    </row>
    <row r="56" spans="1:6" ht="32.25" customHeight="1">
      <c r="A56" s="10" t="s">
        <v>48</v>
      </c>
      <c r="B56" s="10" t="s">
        <v>62</v>
      </c>
      <c r="C56" s="10" t="s">
        <v>67</v>
      </c>
      <c r="D56" s="10" t="s">
        <v>31</v>
      </c>
      <c r="E56" s="76" t="s">
        <v>32</v>
      </c>
      <c r="F56" s="77">
        <v>1000</v>
      </c>
    </row>
    <row r="57" spans="1:6" ht="48" customHeight="1">
      <c r="A57" s="12" t="s">
        <v>48</v>
      </c>
      <c r="B57" s="12" t="s">
        <v>62</v>
      </c>
      <c r="C57" s="12" t="s">
        <v>170</v>
      </c>
      <c r="D57" s="12" t="s">
        <v>17</v>
      </c>
      <c r="E57" s="84" t="s">
        <v>191</v>
      </c>
      <c r="F57" s="80">
        <f>F58</f>
        <v>1000</v>
      </c>
    </row>
    <row r="58" spans="1:6" ht="27.75" customHeight="1">
      <c r="A58" s="12" t="s">
        <v>48</v>
      </c>
      <c r="B58" s="12" t="s">
        <v>62</v>
      </c>
      <c r="C58" s="12" t="s">
        <v>172</v>
      </c>
      <c r="D58" s="12" t="s">
        <v>17</v>
      </c>
      <c r="E58" s="95" t="s">
        <v>171</v>
      </c>
      <c r="F58" s="80">
        <f>F59</f>
        <v>1000</v>
      </c>
    </row>
    <row r="59" spans="1:6" ht="33" customHeight="1">
      <c r="A59" s="12" t="s">
        <v>48</v>
      </c>
      <c r="B59" s="12" t="s">
        <v>62</v>
      </c>
      <c r="C59" s="12" t="s">
        <v>174</v>
      </c>
      <c r="D59" s="12" t="s">
        <v>17</v>
      </c>
      <c r="E59" s="67" t="s">
        <v>173</v>
      </c>
      <c r="F59" s="80">
        <f>F60</f>
        <v>1000</v>
      </c>
    </row>
    <row r="60" spans="1:6" ht="30" customHeight="1">
      <c r="A60" s="10" t="s">
        <v>48</v>
      </c>
      <c r="B60" s="10" t="s">
        <v>62</v>
      </c>
      <c r="C60" s="10" t="s">
        <v>174</v>
      </c>
      <c r="D60" s="10" t="s">
        <v>31</v>
      </c>
      <c r="E60" s="76" t="s">
        <v>32</v>
      </c>
      <c r="F60" s="77">
        <v>1000</v>
      </c>
    </row>
    <row r="61" spans="1:6" ht="58.5" customHeight="1">
      <c r="A61" s="12" t="s">
        <v>48</v>
      </c>
      <c r="B61" s="12" t="s">
        <v>62</v>
      </c>
      <c r="C61" s="12" t="s">
        <v>69</v>
      </c>
      <c r="D61" s="12" t="s">
        <v>17</v>
      </c>
      <c r="E61" s="67" t="s">
        <v>192</v>
      </c>
      <c r="F61" s="80">
        <f>F62</f>
        <v>1000</v>
      </c>
    </row>
    <row r="62" spans="1:6" ht="31.5" customHeight="1">
      <c r="A62" s="12" t="s">
        <v>48</v>
      </c>
      <c r="B62" s="12" t="s">
        <v>62</v>
      </c>
      <c r="C62" s="12" t="s">
        <v>69</v>
      </c>
      <c r="D62" s="12" t="s">
        <v>17</v>
      </c>
      <c r="E62" s="67" t="s">
        <v>71</v>
      </c>
      <c r="F62" s="80">
        <f>F63</f>
        <v>1000</v>
      </c>
    </row>
    <row r="63" spans="1:6" ht="42.75" customHeight="1">
      <c r="A63" s="12" t="s">
        <v>48</v>
      </c>
      <c r="B63" s="12" t="s">
        <v>62</v>
      </c>
      <c r="C63" s="12" t="s">
        <v>70</v>
      </c>
      <c r="D63" s="12" t="s">
        <v>17</v>
      </c>
      <c r="E63" s="67" t="s">
        <v>72</v>
      </c>
      <c r="F63" s="80">
        <f>F64</f>
        <v>1000</v>
      </c>
    </row>
    <row r="64" spans="1:6" ht="30.75" customHeight="1">
      <c r="A64" s="10" t="s">
        <v>48</v>
      </c>
      <c r="B64" s="10" t="s">
        <v>62</v>
      </c>
      <c r="C64" s="10" t="s">
        <v>70</v>
      </c>
      <c r="D64" s="10" t="s">
        <v>31</v>
      </c>
      <c r="E64" s="76" t="s">
        <v>32</v>
      </c>
      <c r="F64" s="77">
        <v>1000</v>
      </c>
    </row>
    <row r="65" spans="1:6" ht="43.5" customHeight="1">
      <c r="A65" s="12" t="s">
        <v>48</v>
      </c>
      <c r="B65" s="12" t="s">
        <v>62</v>
      </c>
      <c r="C65" s="12" t="s">
        <v>176</v>
      </c>
      <c r="D65" s="12" t="s">
        <v>17</v>
      </c>
      <c r="E65" s="67" t="s">
        <v>175</v>
      </c>
      <c r="F65" s="80">
        <f>F66</f>
        <v>1000</v>
      </c>
    </row>
    <row r="66" spans="1:6" ht="32.25" customHeight="1">
      <c r="A66" s="12" t="s">
        <v>48</v>
      </c>
      <c r="B66" s="12" t="s">
        <v>62</v>
      </c>
      <c r="C66" s="12" t="s">
        <v>176</v>
      </c>
      <c r="D66" s="12" t="s">
        <v>17</v>
      </c>
      <c r="E66" s="67" t="s">
        <v>177</v>
      </c>
      <c r="F66" s="80">
        <f>F67</f>
        <v>1000</v>
      </c>
    </row>
    <row r="67" spans="1:6" ht="32.25" customHeight="1">
      <c r="A67" s="12" t="s">
        <v>48</v>
      </c>
      <c r="B67" s="12" t="s">
        <v>62</v>
      </c>
      <c r="C67" s="12" t="s">
        <v>179</v>
      </c>
      <c r="D67" s="12" t="s">
        <v>17</v>
      </c>
      <c r="E67" s="67" t="s">
        <v>178</v>
      </c>
      <c r="F67" s="80">
        <f>F68</f>
        <v>1000</v>
      </c>
    </row>
    <row r="68" spans="1:6" ht="30.75" customHeight="1">
      <c r="A68" s="10" t="s">
        <v>48</v>
      </c>
      <c r="B68" s="10" t="s">
        <v>62</v>
      </c>
      <c r="C68" s="10" t="s">
        <v>179</v>
      </c>
      <c r="D68" s="10" t="s">
        <v>31</v>
      </c>
      <c r="E68" s="76" t="s">
        <v>32</v>
      </c>
      <c r="F68" s="77">
        <v>1000</v>
      </c>
    </row>
    <row r="69" spans="1:6" ht="23.25" customHeight="1">
      <c r="A69" s="12" t="s">
        <v>26</v>
      </c>
      <c r="B69" s="12"/>
      <c r="C69" s="12"/>
      <c r="D69" s="12"/>
      <c r="E69" s="85" t="s">
        <v>73</v>
      </c>
      <c r="F69" s="80">
        <f>F70+F74</f>
        <v>770636.23</v>
      </c>
    </row>
    <row r="70" spans="1:6" ht="18.75" customHeight="1">
      <c r="A70" s="20" t="s">
        <v>26</v>
      </c>
      <c r="B70" s="20" t="s">
        <v>52</v>
      </c>
      <c r="C70" s="12"/>
      <c r="D70" s="20"/>
      <c r="E70" s="84" t="s">
        <v>74</v>
      </c>
      <c r="F70" s="80">
        <f>F71</f>
        <v>765636.23</v>
      </c>
    </row>
    <row r="71" spans="1:7" ht="63.75" customHeight="1">
      <c r="A71" s="20" t="s">
        <v>26</v>
      </c>
      <c r="B71" s="20" t="s">
        <v>52</v>
      </c>
      <c r="C71" s="96" t="s">
        <v>75</v>
      </c>
      <c r="D71" s="12" t="s">
        <v>17</v>
      </c>
      <c r="E71" s="84" t="s">
        <v>76</v>
      </c>
      <c r="F71" s="80">
        <f>F72</f>
        <v>765636.23</v>
      </c>
      <c r="G71" s="4"/>
    </row>
    <row r="72" spans="1:6" ht="51" customHeight="1">
      <c r="A72" s="20" t="s">
        <v>26</v>
      </c>
      <c r="B72" s="20" t="s">
        <v>52</v>
      </c>
      <c r="C72" s="96" t="s">
        <v>77</v>
      </c>
      <c r="D72" s="12" t="s">
        <v>17</v>
      </c>
      <c r="E72" s="84" t="s">
        <v>78</v>
      </c>
      <c r="F72" s="80">
        <f>F73</f>
        <v>765636.23</v>
      </c>
    </row>
    <row r="73" spans="1:6" ht="33.75" customHeight="1">
      <c r="A73" s="21" t="s">
        <v>26</v>
      </c>
      <c r="B73" s="21" t="s">
        <v>52</v>
      </c>
      <c r="C73" s="97" t="s">
        <v>77</v>
      </c>
      <c r="D73" s="10" t="s">
        <v>31</v>
      </c>
      <c r="E73" s="76" t="s">
        <v>32</v>
      </c>
      <c r="F73" s="77">
        <v>765636.23</v>
      </c>
    </row>
    <row r="74" spans="1:6" ht="17.25" customHeight="1">
      <c r="A74" s="12" t="s">
        <v>26</v>
      </c>
      <c r="B74" s="12" t="s">
        <v>79</v>
      </c>
      <c r="C74" s="12"/>
      <c r="D74" s="12"/>
      <c r="E74" s="84" t="s">
        <v>80</v>
      </c>
      <c r="F74" s="80">
        <f>F75+F77</f>
        <v>5000</v>
      </c>
    </row>
    <row r="75" spans="1:6" ht="47.25" customHeight="1">
      <c r="A75" s="12" t="s">
        <v>26</v>
      </c>
      <c r="B75" s="12" t="s">
        <v>79</v>
      </c>
      <c r="C75" s="12" t="s">
        <v>81</v>
      </c>
      <c r="D75" s="12" t="s">
        <v>17</v>
      </c>
      <c r="E75" s="84" t="s">
        <v>82</v>
      </c>
      <c r="F75" s="98">
        <f>F76</f>
        <v>5000</v>
      </c>
    </row>
    <row r="76" spans="1:6" ht="30.75" customHeight="1">
      <c r="A76" s="10" t="s">
        <v>26</v>
      </c>
      <c r="B76" s="10" t="s">
        <v>79</v>
      </c>
      <c r="C76" s="10" t="s">
        <v>81</v>
      </c>
      <c r="D76" s="10" t="s">
        <v>31</v>
      </c>
      <c r="E76" s="76" t="s">
        <v>32</v>
      </c>
      <c r="F76" s="99">
        <v>5000</v>
      </c>
    </row>
    <row r="77" spans="1:6" ht="48.75" customHeight="1">
      <c r="A77" s="12" t="s">
        <v>26</v>
      </c>
      <c r="B77" s="12" t="s">
        <v>79</v>
      </c>
      <c r="C77" s="12" t="s">
        <v>182</v>
      </c>
      <c r="D77" s="87" t="s">
        <v>17</v>
      </c>
      <c r="E77" s="84" t="s">
        <v>193</v>
      </c>
      <c r="F77" s="80">
        <f>F78</f>
        <v>0</v>
      </c>
    </row>
    <row r="78" spans="1:6" ht="48.75" customHeight="1">
      <c r="A78" s="12" t="s">
        <v>26</v>
      </c>
      <c r="B78" s="12" t="s">
        <v>79</v>
      </c>
      <c r="C78" s="12" t="s">
        <v>183</v>
      </c>
      <c r="D78" s="12" t="s">
        <v>17</v>
      </c>
      <c r="E78" s="88" t="s">
        <v>194</v>
      </c>
      <c r="F78" s="80">
        <f>F79</f>
        <v>0</v>
      </c>
    </row>
    <row r="79" spans="1:6" ht="29.25" customHeight="1">
      <c r="A79" s="10" t="s">
        <v>26</v>
      </c>
      <c r="B79" s="10" t="s">
        <v>79</v>
      </c>
      <c r="C79" s="12" t="s">
        <v>195</v>
      </c>
      <c r="D79" s="12" t="s">
        <v>17</v>
      </c>
      <c r="E79" s="67" t="s">
        <v>196</v>
      </c>
      <c r="F79" s="80">
        <f>F80</f>
        <v>0</v>
      </c>
    </row>
    <row r="80" spans="1:6" ht="30.75" customHeight="1">
      <c r="A80" s="10" t="s">
        <v>26</v>
      </c>
      <c r="B80" s="10" t="s">
        <v>79</v>
      </c>
      <c r="C80" s="10" t="s">
        <v>195</v>
      </c>
      <c r="D80" s="10" t="s">
        <v>31</v>
      </c>
      <c r="E80" s="76" t="s">
        <v>32</v>
      </c>
      <c r="F80" s="77">
        <v>0</v>
      </c>
    </row>
    <row r="81" spans="1:6" ht="21.75" customHeight="1">
      <c r="A81" s="87" t="s">
        <v>83</v>
      </c>
      <c r="B81" s="87"/>
      <c r="C81" s="87"/>
      <c r="D81" s="87"/>
      <c r="E81" s="85" t="s">
        <v>84</v>
      </c>
      <c r="F81" s="98">
        <f>F88+F93+F82+F107</f>
        <v>948700</v>
      </c>
    </row>
    <row r="82" spans="1:6" ht="19.5" customHeight="1">
      <c r="A82" s="87" t="s">
        <v>83</v>
      </c>
      <c r="B82" s="87" t="s">
        <v>12</v>
      </c>
      <c r="C82" s="87"/>
      <c r="D82" s="87"/>
      <c r="E82" s="85" t="s">
        <v>85</v>
      </c>
      <c r="F82" s="98">
        <f>F83</f>
        <v>0</v>
      </c>
    </row>
    <row r="83" spans="1:6" ht="43.5" customHeight="1">
      <c r="A83" s="87" t="s">
        <v>83</v>
      </c>
      <c r="B83" s="87" t="s">
        <v>12</v>
      </c>
      <c r="C83" s="12" t="s">
        <v>16</v>
      </c>
      <c r="D83" s="87" t="s">
        <v>17</v>
      </c>
      <c r="E83" s="22" t="s">
        <v>18</v>
      </c>
      <c r="F83" s="98">
        <f>F84</f>
        <v>0</v>
      </c>
    </row>
    <row r="84" spans="1:6" ht="20.25" customHeight="1">
      <c r="A84" s="87" t="s">
        <v>83</v>
      </c>
      <c r="B84" s="87" t="s">
        <v>12</v>
      </c>
      <c r="C84" s="12" t="s">
        <v>86</v>
      </c>
      <c r="D84" s="87" t="s">
        <v>17</v>
      </c>
      <c r="E84" s="84" t="s">
        <v>87</v>
      </c>
      <c r="F84" s="98">
        <f>F85</f>
        <v>0</v>
      </c>
    </row>
    <row r="85" spans="1:6" ht="17.25" customHeight="1">
      <c r="A85" s="87" t="s">
        <v>83</v>
      </c>
      <c r="B85" s="87" t="s">
        <v>12</v>
      </c>
      <c r="C85" s="12" t="s">
        <v>88</v>
      </c>
      <c r="D85" s="87" t="s">
        <v>17</v>
      </c>
      <c r="E85" s="84" t="s">
        <v>85</v>
      </c>
      <c r="F85" s="98">
        <f>F86</f>
        <v>0</v>
      </c>
    </row>
    <row r="86" spans="1:6" ht="21" customHeight="1">
      <c r="A86" s="87" t="s">
        <v>83</v>
      </c>
      <c r="B86" s="87" t="s">
        <v>12</v>
      </c>
      <c r="C86" s="12" t="s">
        <v>89</v>
      </c>
      <c r="D86" s="87" t="s">
        <v>17</v>
      </c>
      <c r="E86" s="84" t="s">
        <v>90</v>
      </c>
      <c r="F86" s="98">
        <f>F87</f>
        <v>0</v>
      </c>
    </row>
    <row r="87" spans="1:6" ht="32.25" customHeight="1">
      <c r="A87" s="56" t="s">
        <v>83</v>
      </c>
      <c r="B87" s="56" t="s">
        <v>12</v>
      </c>
      <c r="C87" s="10" t="s">
        <v>89</v>
      </c>
      <c r="D87" s="56" t="s">
        <v>31</v>
      </c>
      <c r="E87" s="100" t="s">
        <v>32</v>
      </c>
      <c r="F87" s="99">
        <v>0</v>
      </c>
    </row>
    <row r="88" spans="1:6" ht="23.25" customHeight="1">
      <c r="A88" s="87" t="s">
        <v>83</v>
      </c>
      <c r="B88" s="87" t="s">
        <v>14</v>
      </c>
      <c r="C88" s="87"/>
      <c r="D88" s="87"/>
      <c r="E88" s="85" t="s">
        <v>91</v>
      </c>
      <c r="F88" s="98">
        <f>F89</f>
        <v>100000</v>
      </c>
    </row>
    <row r="89" spans="1:6" ht="48" customHeight="1">
      <c r="A89" s="87" t="s">
        <v>83</v>
      </c>
      <c r="B89" s="12" t="s">
        <v>14</v>
      </c>
      <c r="C89" s="12" t="s">
        <v>93</v>
      </c>
      <c r="D89" s="12" t="s">
        <v>17</v>
      </c>
      <c r="E89" s="84" t="s">
        <v>197</v>
      </c>
      <c r="F89" s="80">
        <f>F90</f>
        <v>100000</v>
      </c>
    </row>
    <row r="90" spans="1:7" ht="39" customHeight="1">
      <c r="A90" s="87" t="s">
        <v>83</v>
      </c>
      <c r="B90" s="12" t="s">
        <v>14</v>
      </c>
      <c r="C90" s="12" t="s">
        <v>94</v>
      </c>
      <c r="D90" s="12" t="s">
        <v>17</v>
      </c>
      <c r="E90" s="101" t="s">
        <v>95</v>
      </c>
      <c r="F90" s="80">
        <f>F91</f>
        <v>100000</v>
      </c>
      <c r="G90" s="4"/>
    </row>
    <row r="91" spans="1:7" ht="31.5" customHeight="1">
      <c r="A91" s="87" t="s">
        <v>83</v>
      </c>
      <c r="B91" s="12" t="s">
        <v>14</v>
      </c>
      <c r="C91" s="12" t="s">
        <v>96</v>
      </c>
      <c r="D91" s="12" t="s">
        <v>17</v>
      </c>
      <c r="E91" s="67" t="s">
        <v>97</v>
      </c>
      <c r="F91" s="80">
        <f>F92</f>
        <v>100000</v>
      </c>
      <c r="G91" s="4"/>
    </row>
    <row r="92" spans="1:6" ht="33.75" customHeight="1">
      <c r="A92" s="87" t="s">
        <v>83</v>
      </c>
      <c r="B92" s="12" t="s">
        <v>14</v>
      </c>
      <c r="C92" s="12" t="s">
        <v>96</v>
      </c>
      <c r="D92" s="12" t="s">
        <v>31</v>
      </c>
      <c r="E92" s="76" t="s">
        <v>32</v>
      </c>
      <c r="F92" s="77">
        <v>100000</v>
      </c>
    </row>
    <row r="93" spans="1:6" ht="19.5" customHeight="1">
      <c r="A93" s="87" t="s">
        <v>83</v>
      </c>
      <c r="B93" s="12" t="s">
        <v>48</v>
      </c>
      <c r="C93" s="12"/>
      <c r="D93" s="12"/>
      <c r="E93" s="85" t="s">
        <v>98</v>
      </c>
      <c r="F93" s="80">
        <f>F99+F94</f>
        <v>847700</v>
      </c>
    </row>
    <row r="94" spans="1:6" ht="45" customHeight="1">
      <c r="A94" s="12" t="s">
        <v>83</v>
      </c>
      <c r="B94" s="12" t="s">
        <v>48</v>
      </c>
      <c r="C94" s="12" t="s">
        <v>99</v>
      </c>
      <c r="D94" s="12" t="s">
        <v>17</v>
      </c>
      <c r="E94" s="102" t="s">
        <v>198</v>
      </c>
      <c r="F94" s="80">
        <f>F95</f>
        <v>580000</v>
      </c>
    </row>
    <row r="95" spans="1:6" ht="45" customHeight="1">
      <c r="A95" s="12" t="s">
        <v>83</v>
      </c>
      <c r="B95" s="12" t="s">
        <v>48</v>
      </c>
      <c r="C95" s="12" t="s">
        <v>100</v>
      </c>
      <c r="D95" s="12" t="s">
        <v>17</v>
      </c>
      <c r="E95" s="102" t="s">
        <v>199</v>
      </c>
      <c r="F95" s="80">
        <f>F96</f>
        <v>580000</v>
      </c>
    </row>
    <row r="96" spans="1:6" ht="29.25" customHeight="1">
      <c r="A96" s="12" t="s">
        <v>83</v>
      </c>
      <c r="B96" s="12" t="s">
        <v>48</v>
      </c>
      <c r="C96" s="12" t="s">
        <v>157</v>
      </c>
      <c r="D96" s="12" t="s">
        <v>17</v>
      </c>
      <c r="E96" s="67" t="s">
        <v>200</v>
      </c>
      <c r="F96" s="80">
        <f>F97+F98</f>
        <v>580000</v>
      </c>
    </row>
    <row r="97" spans="1:6" ht="33.75" customHeight="1">
      <c r="A97" s="12" t="s">
        <v>83</v>
      </c>
      <c r="B97" s="12" t="s">
        <v>48</v>
      </c>
      <c r="C97" s="10" t="s">
        <v>157</v>
      </c>
      <c r="D97" s="10" t="s">
        <v>31</v>
      </c>
      <c r="E97" s="76" t="s">
        <v>180</v>
      </c>
      <c r="F97" s="77">
        <v>230000</v>
      </c>
    </row>
    <row r="98" spans="1:6" ht="18" customHeight="1">
      <c r="A98" s="12" t="s">
        <v>83</v>
      </c>
      <c r="B98" s="12" t="s">
        <v>48</v>
      </c>
      <c r="C98" s="10" t="s">
        <v>157</v>
      </c>
      <c r="D98" s="10" t="s">
        <v>201</v>
      </c>
      <c r="E98" s="103" t="s">
        <v>202</v>
      </c>
      <c r="F98" s="77">
        <v>350000</v>
      </c>
    </row>
    <row r="99" spans="1:6" ht="22.5" customHeight="1">
      <c r="A99" s="12" t="s">
        <v>83</v>
      </c>
      <c r="B99" s="12" t="s">
        <v>48</v>
      </c>
      <c r="C99" s="12" t="s">
        <v>86</v>
      </c>
      <c r="D99" s="12" t="s">
        <v>17</v>
      </c>
      <c r="E99" s="104" t="s">
        <v>101</v>
      </c>
      <c r="F99" s="78">
        <f>F100</f>
        <v>267700</v>
      </c>
    </row>
    <row r="100" spans="1:6" ht="18.75" customHeight="1">
      <c r="A100" s="12" t="s">
        <v>83</v>
      </c>
      <c r="B100" s="12" t="s">
        <v>48</v>
      </c>
      <c r="C100" s="12" t="s">
        <v>102</v>
      </c>
      <c r="D100" s="12" t="s">
        <v>17</v>
      </c>
      <c r="E100" s="84" t="s">
        <v>98</v>
      </c>
      <c r="F100" s="80">
        <f>F101+F103+F105</f>
        <v>267700</v>
      </c>
    </row>
    <row r="101" spans="1:6" ht="17.25" customHeight="1">
      <c r="A101" s="12" t="s">
        <v>83</v>
      </c>
      <c r="B101" s="12" t="s">
        <v>48</v>
      </c>
      <c r="C101" s="12" t="s">
        <v>103</v>
      </c>
      <c r="D101" s="12" t="s">
        <v>17</v>
      </c>
      <c r="E101" s="84" t="s">
        <v>104</v>
      </c>
      <c r="F101" s="80">
        <f>F102</f>
        <v>146200</v>
      </c>
    </row>
    <row r="102" spans="1:6" ht="30.75" customHeight="1">
      <c r="A102" s="10" t="s">
        <v>83</v>
      </c>
      <c r="B102" s="10" t="s">
        <v>48</v>
      </c>
      <c r="C102" s="10" t="s">
        <v>103</v>
      </c>
      <c r="D102" s="10" t="s">
        <v>31</v>
      </c>
      <c r="E102" s="76" t="s">
        <v>32</v>
      </c>
      <c r="F102" s="77">
        <v>146200</v>
      </c>
    </row>
    <row r="103" spans="1:7" s="2" customFormat="1" ht="21" customHeight="1">
      <c r="A103" s="12" t="s">
        <v>83</v>
      </c>
      <c r="B103" s="12" t="s">
        <v>48</v>
      </c>
      <c r="C103" s="12" t="s">
        <v>105</v>
      </c>
      <c r="D103" s="12" t="s">
        <v>17</v>
      </c>
      <c r="E103" s="84" t="s">
        <v>106</v>
      </c>
      <c r="F103" s="80">
        <f>F104</f>
        <v>30400</v>
      </c>
      <c r="G103" s="111"/>
    </row>
    <row r="104" spans="1:7" s="2" customFormat="1" ht="32.25" customHeight="1">
      <c r="A104" s="10" t="s">
        <v>83</v>
      </c>
      <c r="B104" s="10" t="s">
        <v>48</v>
      </c>
      <c r="C104" s="10" t="s">
        <v>105</v>
      </c>
      <c r="D104" s="10" t="s">
        <v>31</v>
      </c>
      <c r="E104" s="76" t="s">
        <v>32</v>
      </c>
      <c r="F104" s="77">
        <v>30400</v>
      </c>
      <c r="G104" s="111"/>
    </row>
    <row r="105" spans="1:13" ht="32.25" customHeight="1">
      <c r="A105" s="12" t="s">
        <v>83</v>
      </c>
      <c r="B105" s="12" t="s">
        <v>48</v>
      </c>
      <c r="C105" s="12" t="s">
        <v>107</v>
      </c>
      <c r="D105" s="12" t="s">
        <v>17</v>
      </c>
      <c r="E105" s="84" t="s">
        <v>108</v>
      </c>
      <c r="F105" s="80">
        <f>F106</f>
        <v>91100</v>
      </c>
      <c r="M105" t="s">
        <v>92</v>
      </c>
    </row>
    <row r="106" spans="1:6" ht="35.25" customHeight="1">
      <c r="A106" s="10" t="s">
        <v>83</v>
      </c>
      <c r="B106" s="10" t="s">
        <v>48</v>
      </c>
      <c r="C106" s="10" t="s">
        <v>107</v>
      </c>
      <c r="D106" s="10" t="s">
        <v>31</v>
      </c>
      <c r="E106" s="76" t="s">
        <v>32</v>
      </c>
      <c r="F106" s="77">
        <v>91100</v>
      </c>
    </row>
    <row r="107" spans="1:6" ht="30.75" customHeight="1">
      <c r="A107" s="12" t="s">
        <v>83</v>
      </c>
      <c r="B107" s="12" t="s">
        <v>83</v>
      </c>
      <c r="C107" s="12"/>
      <c r="D107" s="12"/>
      <c r="E107" s="84" t="s">
        <v>109</v>
      </c>
      <c r="F107" s="80">
        <f>F108</f>
        <v>1000</v>
      </c>
    </row>
    <row r="108" spans="1:6" ht="44.25" customHeight="1">
      <c r="A108" s="12" t="s">
        <v>83</v>
      </c>
      <c r="B108" s="12" t="s">
        <v>83</v>
      </c>
      <c r="C108" s="12" t="s">
        <v>110</v>
      </c>
      <c r="D108" s="12" t="s">
        <v>17</v>
      </c>
      <c r="E108" s="88" t="s">
        <v>181</v>
      </c>
      <c r="F108" s="80">
        <f>F109</f>
        <v>1000</v>
      </c>
    </row>
    <row r="109" spans="1:6" ht="33" customHeight="1">
      <c r="A109" s="12" t="s">
        <v>111</v>
      </c>
      <c r="B109" s="12" t="s">
        <v>79</v>
      </c>
      <c r="C109" s="12" t="s">
        <v>112</v>
      </c>
      <c r="D109" s="12" t="s">
        <v>17</v>
      </c>
      <c r="E109" s="88" t="s">
        <v>113</v>
      </c>
      <c r="F109" s="80">
        <f>F110</f>
        <v>1000</v>
      </c>
    </row>
    <row r="110" spans="1:6" ht="31.5" customHeight="1">
      <c r="A110" s="12" t="s">
        <v>83</v>
      </c>
      <c r="B110" s="12" t="s">
        <v>83</v>
      </c>
      <c r="C110" s="12" t="s">
        <v>158</v>
      </c>
      <c r="D110" s="12" t="s">
        <v>17</v>
      </c>
      <c r="E110" s="84" t="s">
        <v>114</v>
      </c>
      <c r="F110" s="80">
        <f>F111</f>
        <v>1000</v>
      </c>
    </row>
    <row r="111" spans="1:7" s="3" customFormat="1" ht="33" customHeight="1">
      <c r="A111" s="10" t="s">
        <v>83</v>
      </c>
      <c r="B111" s="10" t="s">
        <v>83</v>
      </c>
      <c r="C111" s="10" t="s">
        <v>158</v>
      </c>
      <c r="D111" s="10" t="s">
        <v>31</v>
      </c>
      <c r="E111" s="76" t="s">
        <v>32</v>
      </c>
      <c r="F111" s="77">
        <v>1000</v>
      </c>
      <c r="G111" s="4"/>
    </row>
    <row r="112" spans="1:7" s="3" customFormat="1" ht="22.5" customHeight="1">
      <c r="A112" s="12" t="s">
        <v>115</v>
      </c>
      <c r="B112" s="12"/>
      <c r="C112" s="12"/>
      <c r="D112" s="12"/>
      <c r="E112" s="85" t="s">
        <v>116</v>
      </c>
      <c r="F112" s="80">
        <f>F113+F123</f>
        <v>2528799.9299999997</v>
      </c>
      <c r="G112" s="4"/>
    </row>
    <row r="113" spans="1:7" s="3" customFormat="1" ht="17.25" customHeight="1">
      <c r="A113" s="12" t="s">
        <v>115</v>
      </c>
      <c r="B113" s="12" t="s">
        <v>12</v>
      </c>
      <c r="C113" s="12"/>
      <c r="D113" s="12"/>
      <c r="E113" s="67" t="s">
        <v>117</v>
      </c>
      <c r="F113" s="80">
        <f>F114</f>
        <v>1557699.93</v>
      </c>
      <c r="G113" s="4"/>
    </row>
    <row r="114" spans="1:7" s="3" customFormat="1" ht="44.25" customHeight="1">
      <c r="A114" s="12" t="s">
        <v>115</v>
      </c>
      <c r="B114" s="12" t="s">
        <v>12</v>
      </c>
      <c r="C114" s="12" t="s">
        <v>16</v>
      </c>
      <c r="D114" s="12" t="s">
        <v>17</v>
      </c>
      <c r="E114" s="67" t="s">
        <v>18</v>
      </c>
      <c r="F114" s="80">
        <f>F115</f>
        <v>1557699.93</v>
      </c>
      <c r="G114" s="4"/>
    </row>
    <row r="115" spans="1:7" s="3" customFormat="1" ht="57.75" customHeight="1">
      <c r="A115" s="12" t="s">
        <v>115</v>
      </c>
      <c r="B115" s="12" t="s">
        <v>12</v>
      </c>
      <c r="C115" s="12" t="s">
        <v>19</v>
      </c>
      <c r="D115" s="12" t="s">
        <v>17</v>
      </c>
      <c r="E115" s="67" t="s">
        <v>42</v>
      </c>
      <c r="F115" s="80">
        <f>F118+F116</f>
        <v>1557699.93</v>
      </c>
      <c r="G115" s="4"/>
    </row>
    <row r="116" spans="1:7" s="3" customFormat="1" ht="32.25" customHeight="1">
      <c r="A116" s="12" t="s">
        <v>115</v>
      </c>
      <c r="B116" s="12" t="s">
        <v>12</v>
      </c>
      <c r="C116" s="12" t="s">
        <v>167</v>
      </c>
      <c r="D116" s="12" t="s">
        <v>17</v>
      </c>
      <c r="E116" s="67" t="s">
        <v>184</v>
      </c>
      <c r="F116" s="78">
        <f>F117</f>
        <v>18816.16</v>
      </c>
      <c r="G116" s="4"/>
    </row>
    <row r="117" spans="1:7" s="3" customFormat="1" ht="30" customHeight="1">
      <c r="A117" s="10" t="s">
        <v>115</v>
      </c>
      <c r="B117" s="10" t="s">
        <v>12</v>
      </c>
      <c r="C117" s="10" t="s">
        <v>167</v>
      </c>
      <c r="D117" s="10" t="s">
        <v>31</v>
      </c>
      <c r="E117" s="76" t="s">
        <v>32</v>
      </c>
      <c r="F117" s="79">
        <v>18816.16</v>
      </c>
      <c r="G117" s="4"/>
    </row>
    <row r="118" spans="1:7" s="2" customFormat="1" ht="32.25" customHeight="1">
      <c r="A118" s="12" t="s">
        <v>115</v>
      </c>
      <c r="B118" s="12" t="s">
        <v>12</v>
      </c>
      <c r="C118" s="12" t="s">
        <v>118</v>
      </c>
      <c r="D118" s="12" t="s">
        <v>17</v>
      </c>
      <c r="E118" s="84" t="s">
        <v>119</v>
      </c>
      <c r="F118" s="80">
        <f>F119+F120+F121+F122</f>
        <v>1538883.77</v>
      </c>
      <c r="G118" s="111"/>
    </row>
    <row r="119" spans="1:6" ht="21" customHeight="1">
      <c r="A119" s="10" t="s">
        <v>115</v>
      </c>
      <c r="B119" s="10" t="s">
        <v>12</v>
      </c>
      <c r="C119" s="10" t="s">
        <v>118</v>
      </c>
      <c r="D119" s="10" t="s">
        <v>120</v>
      </c>
      <c r="E119" s="76" t="s">
        <v>121</v>
      </c>
      <c r="F119" s="77">
        <v>689600</v>
      </c>
    </row>
    <row r="120" spans="1:6" ht="32.25" customHeight="1">
      <c r="A120" s="10" t="s">
        <v>115</v>
      </c>
      <c r="B120" s="10" t="s">
        <v>12</v>
      </c>
      <c r="C120" s="10" t="s">
        <v>118</v>
      </c>
      <c r="D120" s="10" t="s">
        <v>31</v>
      </c>
      <c r="E120" s="76" t="s">
        <v>32</v>
      </c>
      <c r="F120" s="77">
        <v>830583.77</v>
      </c>
    </row>
    <row r="121" spans="1:6" ht="18" customHeight="1">
      <c r="A121" s="10" t="s">
        <v>115</v>
      </c>
      <c r="B121" s="10" t="s">
        <v>12</v>
      </c>
      <c r="C121" s="10" t="s">
        <v>118</v>
      </c>
      <c r="D121" s="10" t="s">
        <v>33</v>
      </c>
      <c r="E121" s="76" t="s">
        <v>34</v>
      </c>
      <c r="F121" s="77">
        <v>2000</v>
      </c>
    </row>
    <row r="122" spans="1:6" ht="15.75" customHeight="1">
      <c r="A122" s="10" t="s">
        <v>115</v>
      </c>
      <c r="B122" s="10" t="s">
        <v>12</v>
      </c>
      <c r="C122" s="10" t="s">
        <v>118</v>
      </c>
      <c r="D122" s="10" t="s">
        <v>35</v>
      </c>
      <c r="E122" s="76" t="s">
        <v>36</v>
      </c>
      <c r="F122" s="77">
        <v>16700</v>
      </c>
    </row>
    <row r="123" spans="1:6" ht="20.25" customHeight="1">
      <c r="A123" s="12" t="s">
        <v>115</v>
      </c>
      <c r="B123" s="12" t="s">
        <v>26</v>
      </c>
      <c r="C123" s="12"/>
      <c r="D123" s="12"/>
      <c r="E123" s="84" t="s">
        <v>122</v>
      </c>
      <c r="F123" s="80">
        <f>F124</f>
        <v>971100</v>
      </c>
    </row>
    <row r="124" spans="1:6" ht="46.5" customHeight="1">
      <c r="A124" s="12" t="s">
        <v>115</v>
      </c>
      <c r="B124" s="12" t="s">
        <v>26</v>
      </c>
      <c r="C124" s="12" t="s">
        <v>16</v>
      </c>
      <c r="D124" s="12" t="s">
        <v>17</v>
      </c>
      <c r="E124" s="105" t="s">
        <v>123</v>
      </c>
      <c r="F124" s="80">
        <f>F125</f>
        <v>971100</v>
      </c>
    </row>
    <row r="125" spans="1:6" ht="48" customHeight="1">
      <c r="A125" s="12" t="s">
        <v>115</v>
      </c>
      <c r="B125" s="12" t="s">
        <v>26</v>
      </c>
      <c r="C125" s="12" t="s">
        <v>19</v>
      </c>
      <c r="D125" s="12" t="s">
        <v>17</v>
      </c>
      <c r="E125" s="105" t="s">
        <v>124</v>
      </c>
      <c r="F125" s="80">
        <f>F126</f>
        <v>971100</v>
      </c>
    </row>
    <row r="126" spans="1:7" s="14" customFormat="1" ht="78" customHeight="1">
      <c r="A126" s="12" t="s">
        <v>115</v>
      </c>
      <c r="B126" s="12" t="s">
        <v>26</v>
      </c>
      <c r="C126" s="12" t="s">
        <v>125</v>
      </c>
      <c r="D126" s="12" t="s">
        <v>17</v>
      </c>
      <c r="E126" s="105" t="s">
        <v>126</v>
      </c>
      <c r="F126" s="80">
        <f>F127+F128</f>
        <v>971100</v>
      </c>
      <c r="G126" s="53"/>
    </row>
    <row r="127" spans="1:7" s="13" customFormat="1" ht="30" customHeight="1">
      <c r="A127" s="10" t="s">
        <v>115</v>
      </c>
      <c r="B127" s="10" t="s">
        <v>26</v>
      </c>
      <c r="C127" s="10" t="s">
        <v>125</v>
      </c>
      <c r="D127" s="10" t="s">
        <v>23</v>
      </c>
      <c r="E127" s="74" t="s">
        <v>46</v>
      </c>
      <c r="F127" s="77">
        <v>841200</v>
      </c>
      <c r="G127" s="49"/>
    </row>
    <row r="128" spans="1:6" ht="31.5" customHeight="1">
      <c r="A128" s="10" t="s">
        <v>115</v>
      </c>
      <c r="B128" s="10" t="s">
        <v>26</v>
      </c>
      <c r="C128" s="10" t="s">
        <v>125</v>
      </c>
      <c r="D128" s="10" t="s">
        <v>31</v>
      </c>
      <c r="E128" s="76" t="s">
        <v>32</v>
      </c>
      <c r="F128" s="77">
        <v>129900</v>
      </c>
    </row>
    <row r="129" spans="1:6" ht="21" customHeight="1">
      <c r="A129" s="12">
        <v>10</v>
      </c>
      <c r="B129" s="12"/>
      <c r="C129" s="12"/>
      <c r="D129" s="12"/>
      <c r="E129" s="84" t="s">
        <v>127</v>
      </c>
      <c r="F129" s="80">
        <f>F130+F136</f>
        <v>266700</v>
      </c>
    </row>
    <row r="130" spans="1:6" ht="18.75" customHeight="1">
      <c r="A130" s="12">
        <v>10</v>
      </c>
      <c r="B130" s="12" t="s">
        <v>12</v>
      </c>
      <c r="C130" s="12"/>
      <c r="D130" s="12"/>
      <c r="E130" s="84" t="s">
        <v>128</v>
      </c>
      <c r="F130" s="80">
        <f>F131</f>
        <v>194700</v>
      </c>
    </row>
    <row r="131" spans="1:6" ht="43.5" customHeight="1">
      <c r="A131" s="12">
        <v>10</v>
      </c>
      <c r="B131" s="12" t="s">
        <v>12</v>
      </c>
      <c r="C131" s="12" t="s">
        <v>129</v>
      </c>
      <c r="D131" s="12" t="s">
        <v>17</v>
      </c>
      <c r="E131" s="88" t="s">
        <v>161</v>
      </c>
      <c r="F131" s="80">
        <f>F132</f>
        <v>194700</v>
      </c>
    </row>
    <row r="132" spans="1:6" ht="32.25" customHeight="1">
      <c r="A132" s="12" t="s">
        <v>55</v>
      </c>
      <c r="B132" s="12" t="s">
        <v>12</v>
      </c>
      <c r="C132" s="12" t="s">
        <v>130</v>
      </c>
      <c r="D132" s="12" t="s">
        <v>17</v>
      </c>
      <c r="E132" s="88" t="s">
        <v>131</v>
      </c>
      <c r="F132" s="80">
        <f>F133</f>
        <v>194700</v>
      </c>
    </row>
    <row r="133" spans="1:6" ht="31.5" customHeight="1">
      <c r="A133" s="12" t="s">
        <v>55</v>
      </c>
      <c r="B133" s="12" t="s">
        <v>12</v>
      </c>
      <c r="C133" s="12" t="s">
        <v>132</v>
      </c>
      <c r="D133" s="12" t="s">
        <v>17</v>
      </c>
      <c r="E133" s="84" t="s">
        <v>133</v>
      </c>
      <c r="F133" s="80">
        <f>F134</f>
        <v>194700</v>
      </c>
    </row>
    <row r="134" spans="1:6" ht="48.75" customHeight="1">
      <c r="A134" s="12">
        <v>10</v>
      </c>
      <c r="B134" s="12" t="s">
        <v>12</v>
      </c>
      <c r="C134" s="12" t="s">
        <v>134</v>
      </c>
      <c r="D134" s="12" t="s">
        <v>17</v>
      </c>
      <c r="E134" s="84" t="s">
        <v>135</v>
      </c>
      <c r="F134" s="80">
        <f>F135</f>
        <v>194700</v>
      </c>
    </row>
    <row r="135" spans="1:6" ht="24.75" customHeight="1">
      <c r="A135" s="10">
        <v>10</v>
      </c>
      <c r="B135" s="10" t="s">
        <v>12</v>
      </c>
      <c r="C135" s="10" t="s">
        <v>134</v>
      </c>
      <c r="D135" s="10" t="s">
        <v>136</v>
      </c>
      <c r="E135" s="106" t="s">
        <v>137</v>
      </c>
      <c r="F135" s="77">
        <v>194700</v>
      </c>
    </row>
    <row r="136" spans="1:6" ht="21" customHeight="1">
      <c r="A136" s="12">
        <v>10</v>
      </c>
      <c r="B136" s="12" t="s">
        <v>48</v>
      </c>
      <c r="C136" s="12"/>
      <c r="D136" s="12"/>
      <c r="E136" s="84" t="s">
        <v>138</v>
      </c>
      <c r="F136" s="80">
        <f>F137+F142</f>
        <v>72000</v>
      </c>
    </row>
    <row r="137" spans="1:6" ht="42" customHeight="1">
      <c r="A137" s="12">
        <v>10</v>
      </c>
      <c r="B137" s="12" t="s">
        <v>48</v>
      </c>
      <c r="C137" s="12" t="s">
        <v>129</v>
      </c>
      <c r="D137" s="12" t="s">
        <v>17</v>
      </c>
      <c r="E137" s="88" t="s">
        <v>161</v>
      </c>
      <c r="F137" s="80">
        <f>F138</f>
        <v>50000</v>
      </c>
    </row>
    <row r="138" spans="1:6" ht="31.5" customHeight="1">
      <c r="A138" s="12" t="s">
        <v>55</v>
      </c>
      <c r="B138" s="12" t="s">
        <v>48</v>
      </c>
      <c r="C138" s="12" t="s">
        <v>139</v>
      </c>
      <c r="D138" s="12" t="s">
        <v>17</v>
      </c>
      <c r="E138" s="88" t="s">
        <v>131</v>
      </c>
      <c r="F138" s="80">
        <f>F139</f>
        <v>50000</v>
      </c>
    </row>
    <row r="139" spans="1:7" s="1" customFormat="1" ht="34.5" customHeight="1">
      <c r="A139" s="12" t="s">
        <v>55</v>
      </c>
      <c r="B139" s="12" t="s">
        <v>48</v>
      </c>
      <c r="C139" s="12" t="s">
        <v>140</v>
      </c>
      <c r="D139" s="12" t="s">
        <v>17</v>
      </c>
      <c r="E139" s="84" t="s">
        <v>133</v>
      </c>
      <c r="F139" s="80">
        <f>F140</f>
        <v>50000</v>
      </c>
      <c r="G139" s="49"/>
    </row>
    <row r="140" spans="1:7" s="1" customFormat="1" ht="34.5" customHeight="1">
      <c r="A140" s="12">
        <v>10</v>
      </c>
      <c r="B140" s="12" t="s">
        <v>48</v>
      </c>
      <c r="C140" s="12" t="s">
        <v>141</v>
      </c>
      <c r="D140" s="12" t="s">
        <v>17</v>
      </c>
      <c r="E140" s="84" t="s">
        <v>142</v>
      </c>
      <c r="F140" s="80">
        <f>F141</f>
        <v>50000</v>
      </c>
      <c r="G140" s="49"/>
    </row>
    <row r="141" spans="1:7" s="1" customFormat="1" ht="28.5" customHeight="1">
      <c r="A141" s="10" t="s">
        <v>55</v>
      </c>
      <c r="B141" s="10" t="s">
        <v>48</v>
      </c>
      <c r="C141" s="10" t="s">
        <v>141</v>
      </c>
      <c r="D141" s="10" t="s">
        <v>136</v>
      </c>
      <c r="E141" s="106" t="s">
        <v>137</v>
      </c>
      <c r="F141" s="77">
        <v>50000</v>
      </c>
      <c r="G141" s="49"/>
    </row>
    <row r="142" spans="1:7" s="14" customFormat="1" ht="45" customHeight="1">
      <c r="A142" s="12">
        <v>10</v>
      </c>
      <c r="B142" s="12" t="s">
        <v>48</v>
      </c>
      <c r="C142" s="12" t="s">
        <v>16</v>
      </c>
      <c r="D142" s="12" t="s">
        <v>17</v>
      </c>
      <c r="E142" s="67" t="s">
        <v>18</v>
      </c>
      <c r="F142" s="79">
        <f>F143</f>
        <v>22000</v>
      </c>
      <c r="G142" s="53"/>
    </row>
    <row r="143" spans="1:7" s="13" customFormat="1" ht="59.25" customHeight="1">
      <c r="A143" s="12">
        <v>10</v>
      </c>
      <c r="B143" s="12" t="s">
        <v>48</v>
      </c>
      <c r="C143" s="12" t="s">
        <v>19</v>
      </c>
      <c r="D143" s="12" t="s">
        <v>17</v>
      </c>
      <c r="E143" s="67" t="s">
        <v>76</v>
      </c>
      <c r="F143" s="79">
        <f>F144</f>
        <v>22000</v>
      </c>
      <c r="G143" s="49"/>
    </row>
    <row r="144" spans="1:7" s="13" customFormat="1" ht="80.25" customHeight="1">
      <c r="A144" s="12">
        <v>10</v>
      </c>
      <c r="B144" s="12" t="s">
        <v>48</v>
      </c>
      <c r="C144" s="12" t="s">
        <v>143</v>
      </c>
      <c r="D144" s="12" t="s">
        <v>17</v>
      </c>
      <c r="E144" s="110" t="s">
        <v>203</v>
      </c>
      <c r="F144" s="79">
        <f>F145</f>
        <v>22000</v>
      </c>
      <c r="G144" s="49"/>
    </row>
    <row r="145" spans="1:6" ht="32.25" customHeight="1">
      <c r="A145" s="10">
        <v>10</v>
      </c>
      <c r="B145" s="10" t="s">
        <v>48</v>
      </c>
      <c r="C145" s="10" t="s">
        <v>143</v>
      </c>
      <c r="D145" s="10" t="s">
        <v>144</v>
      </c>
      <c r="E145" s="107" t="s">
        <v>145</v>
      </c>
      <c r="F145" s="79">
        <v>22000</v>
      </c>
    </row>
    <row r="146" spans="1:6" ht="17.25" customHeight="1">
      <c r="A146" s="12">
        <v>11</v>
      </c>
      <c r="B146" s="12"/>
      <c r="C146" s="12"/>
      <c r="D146" s="12"/>
      <c r="E146" s="84" t="s">
        <v>146</v>
      </c>
      <c r="F146" s="80">
        <f>F147</f>
        <v>1000</v>
      </c>
    </row>
    <row r="147" spans="1:6" ht="18.75" customHeight="1">
      <c r="A147" s="12">
        <v>11</v>
      </c>
      <c r="B147" s="12" t="s">
        <v>12</v>
      </c>
      <c r="C147" s="12"/>
      <c r="D147" s="12"/>
      <c r="E147" s="84" t="s">
        <v>147</v>
      </c>
      <c r="F147" s="80">
        <f>F148</f>
        <v>1000</v>
      </c>
    </row>
    <row r="148" spans="1:6" ht="31.5" customHeight="1">
      <c r="A148" s="12">
        <v>11</v>
      </c>
      <c r="B148" s="12" t="s">
        <v>12</v>
      </c>
      <c r="C148" s="12" t="s">
        <v>148</v>
      </c>
      <c r="D148" s="12" t="s">
        <v>17</v>
      </c>
      <c r="E148" s="105" t="s">
        <v>162</v>
      </c>
      <c r="F148" s="80">
        <f>F149</f>
        <v>1000</v>
      </c>
    </row>
    <row r="149" spans="1:6" ht="30.75" customHeight="1">
      <c r="A149" s="12">
        <v>11</v>
      </c>
      <c r="B149" s="12" t="s">
        <v>12</v>
      </c>
      <c r="C149" s="12" t="s">
        <v>149</v>
      </c>
      <c r="D149" s="12" t="s">
        <v>17</v>
      </c>
      <c r="E149" s="105" t="s">
        <v>150</v>
      </c>
      <c r="F149" s="80">
        <f>F150</f>
        <v>1000</v>
      </c>
    </row>
    <row r="150" spans="1:6" ht="21.75" customHeight="1">
      <c r="A150" s="12">
        <v>11</v>
      </c>
      <c r="B150" s="12" t="s">
        <v>12</v>
      </c>
      <c r="C150" s="12" t="s">
        <v>163</v>
      </c>
      <c r="D150" s="12" t="s">
        <v>17</v>
      </c>
      <c r="E150" s="105" t="s">
        <v>151</v>
      </c>
      <c r="F150" s="80">
        <f>F151</f>
        <v>1000</v>
      </c>
    </row>
    <row r="151" spans="1:6" ht="31.5">
      <c r="A151" s="10">
        <v>11</v>
      </c>
      <c r="B151" s="10" t="s">
        <v>12</v>
      </c>
      <c r="C151" s="10" t="s">
        <v>163</v>
      </c>
      <c r="D151" s="10" t="s">
        <v>31</v>
      </c>
      <c r="E151" s="76" t="s">
        <v>32</v>
      </c>
      <c r="F151" s="77">
        <v>1000</v>
      </c>
    </row>
    <row r="152" spans="1:6" ht="15.75">
      <c r="A152" s="108"/>
      <c r="B152" s="108"/>
      <c r="C152" s="108"/>
      <c r="D152" s="108"/>
      <c r="E152" s="84" t="s">
        <v>152</v>
      </c>
      <c r="F152" s="80">
        <f>F10+F34+F40+F69+F81+F112+F129+F146</f>
        <v>9249776</v>
      </c>
    </row>
    <row r="156" spans="1:5" ht="15">
      <c r="A156" s="124" t="s">
        <v>164</v>
      </c>
      <c r="B156" s="124"/>
      <c r="C156" s="124"/>
      <c r="D156" s="124"/>
      <c r="E156" s="112" t="s">
        <v>206</v>
      </c>
    </row>
  </sheetData>
  <sheetProtection/>
  <mergeCells count="6">
    <mergeCell ref="C1:F1"/>
    <mergeCell ref="B2:F2"/>
    <mergeCell ref="B3:F3"/>
    <mergeCell ref="B4:F4"/>
    <mergeCell ref="A5:F5"/>
    <mergeCell ref="A156:D1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33">
      <selection activeCell="K13" sqref="K13:K14"/>
    </sheetView>
  </sheetViews>
  <sheetFormatPr defaultColWidth="9.140625" defaultRowHeight="15"/>
  <cols>
    <col min="1" max="1" width="59.7109375" style="9" customWidth="1"/>
    <col min="2" max="2" width="9.421875" style="8" customWidth="1"/>
    <col min="3" max="3" width="6.7109375" style="8" customWidth="1"/>
    <col min="4" max="4" width="8.8515625" style="8" customWidth="1"/>
    <col min="5" max="5" width="15.57421875" style="8" customWidth="1"/>
    <col min="6" max="6" width="8.8515625" style="8" customWidth="1"/>
    <col min="7" max="7" width="16.421875" style="44" customWidth="1"/>
  </cols>
  <sheetData>
    <row r="1" spans="1:8" ht="18.75" customHeight="1">
      <c r="A1" s="49"/>
      <c r="B1" s="7"/>
      <c r="C1" s="7"/>
      <c r="D1" s="7"/>
      <c r="E1" s="119" t="s">
        <v>185</v>
      </c>
      <c r="F1" s="119"/>
      <c r="G1" s="119"/>
      <c r="H1" s="2"/>
    </row>
    <row r="2" spans="1:9" ht="29.25" customHeight="1">
      <c r="A2" s="49"/>
      <c r="B2" s="125" t="s">
        <v>186</v>
      </c>
      <c r="C2" s="125"/>
      <c r="D2" s="125"/>
      <c r="E2" s="125"/>
      <c r="F2" s="125"/>
      <c r="G2" s="125"/>
      <c r="H2" s="45"/>
      <c r="I2" s="5"/>
    </row>
    <row r="3" spans="1:8" ht="15" customHeight="1">
      <c r="A3" s="49"/>
      <c r="B3" s="49"/>
      <c r="C3" s="112"/>
      <c r="D3" s="121" t="s">
        <v>153</v>
      </c>
      <c r="E3" s="121"/>
      <c r="F3" s="121"/>
      <c r="G3" s="121"/>
      <c r="H3" s="6"/>
    </row>
    <row r="4" spans="1:8" ht="58.5" customHeight="1">
      <c r="A4" s="49"/>
      <c r="B4" s="122" t="s">
        <v>205</v>
      </c>
      <c r="C4" s="122"/>
      <c r="D4" s="122"/>
      <c r="E4" s="122"/>
      <c r="F4" s="122"/>
      <c r="G4" s="122"/>
      <c r="H4" s="5"/>
    </row>
    <row r="5" spans="1:7" ht="33.75" customHeight="1">
      <c r="A5" s="123" t="s">
        <v>204</v>
      </c>
      <c r="B5" s="123"/>
      <c r="C5" s="123"/>
      <c r="D5" s="123"/>
      <c r="E5" s="123"/>
      <c r="F5" s="123"/>
      <c r="G5" s="123"/>
    </row>
    <row r="6" ht="15.75" thickBot="1">
      <c r="G6" s="7" t="s">
        <v>1</v>
      </c>
    </row>
    <row r="7" spans="1:7" ht="15.75">
      <c r="A7" s="25"/>
      <c r="B7" s="55" t="s">
        <v>154</v>
      </c>
      <c r="C7" s="55" t="s">
        <v>3</v>
      </c>
      <c r="D7" s="55" t="s">
        <v>4</v>
      </c>
      <c r="E7" s="55"/>
      <c r="F7" s="55"/>
      <c r="G7" s="113" t="s">
        <v>5</v>
      </c>
    </row>
    <row r="8" spans="1:7" ht="16.5" customHeight="1">
      <c r="A8" s="26" t="s">
        <v>10</v>
      </c>
      <c r="B8" s="10" t="s">
        <v>155</v>
      </c>
      <c r="C8" s="10" t="s">
        <v>6</v>
      </c>
      <c r="D8" s="10" t="s">
        <v>7</v>
      </c>
      <c r="E8" s="10" t="s">
        <v>8</v>
      </c>
      <c r="F8" s="10" t="s">
        <v>9</v>
      </c>
      <c r="G8" s="114" t="s">
        <v>11</v>
      </c>
    </row>
    <row r="9" spans="1:7" ht="18.75">
      <c r="A9" s="27"/>
      <c r="B9" s="28"/>
      <c r="C9" s="10"/>
      <c r="D9" s="10" t="s">
        <v>6</v>
      </c>
      <c r="E9" s="18"/>
      <c r="F9" s="18"/>
      <c r="G9" s="115" t="s">
        <v>188</v>
      </c>
    </row>
    <row r="10" spans="1:7" s="11" customFormat="1" ht="21" customHeight="1">
      <c r="A10" s="29" t="s">
        <v>13</v>
      </c>
      <c r="B10" s="20" t="s">
        <v>156</v>
      </c>
      <c r="C10" s="12" t="s">
        <v>12</v>
      </c>
      <c r="D10" s="12"/>
      <c r="E10" s="12"/>
      <c r="F10" s="12"/>
      <c r="G10" s="68">
        <f>G11+G16+G28</f>
        <v>4451176.2</v>
      </c>
    </row>
    <row r="11" spans="1:7" s="11" customFormat="1" ht="34.5" customHeight="1">
      <c r="A11" s="22" t="s">
        <v>15</v>
      </c>
      <c r="B11" s="20" t="s">
        <v>156</v>
      </c>
      <c r="C11" s="12" t="s">
        <v>12</v>
      </c>
      <c r="D11" s="12" t="s">
        <v>14</v>
      </c>
      <c r="E11" s="12"/>
      <c r="F11" s="12"/>
      <c r="G11" s="68">
        <f>G12</f>
        <v>648200</v>
      </c>
    </row>
    <row r="12" spans="1:7" ht="49.5" customHeight="1">
      <c r="A12" s="22" t="s">
        <v>18</v>
      </c>
      <c r="B12" s="20" t="s">
        <v>156</v>
      </c>
      <c r="C12" s="12" t="s">
        <v>12</v>
      </c>
      <c r="D12" s="12" t="s">
        <v>14</v>
      </c>
      <c r="E12" s="12" t="s">
        <v>16</v>
      </c>
      <c r="F12" s="12" t="s">
        <v>17</v>
      </c>
      <c r="G12" s="68">
        <f>G13</f>
        <v>648200</v>
      </c>
    </row>
    <row r="13" spans="1:7" ht="57" customHeight="1">
      <c r="A13" s="22" t="s">
        <v>20</v>
      </c>
      <c r="B13" s="20" t="s">
        <v>156</v>
      </c>
      <c r="C13" s="12" t="s">
        <v>12</v>
      </c>
      <c r="D13" s="12" t="s">
        <v>14</v>
      </c>
      <c r="E13" s="12" t="s">
        <v>19</v>
      </c>
      <c r="F13" s="12" t="s">
        <v>17</v>
      </c>
      <c r="G13" s="68">
        <f>G14</f>
        <v>648200</v>
      </c>
    </row>
    <row r="14" spans="1:7" ht="30.75" customHeight="1">
      <c r="A14" s="22" t="s">
        <v>22</v>
      </c>
      <c r="B14" s="20" t="s">
        <v>156</v>
      </c>
      <c r="C14" s="12" t="s">
        <v>12</v>
      </c>
      <c r="D14" s="12" t="s">
        <v>14</v>
      </c>
      <c r="E14" s="12" t="s">
        <v>21</v>
      </c>
      <c r="F14" s="12" t="s">
        <v>17</v>
      </c>
      <c r="G14" s="68">
        <f>G15</f>
        <v>648200</v>
      </c>
    </row>
    <row r="15" spans="1:7" ht="33" customHeight="1">
      <c r="A15" s="30" t="s">
        <v>24</v>
      </c>
      <c r="B15" s="21" t="s">
        <v>156</v>
      </c>
      <c r="C15" s="10" t="s">
        <v>12</v>
      </c>
      <c r="D15" s="10" t="s">
        <v>14</v>
      </c>
      <c r="E15" s="10" t="s">
        <v>21</v>
      </c>
      <c r="F15" s="10" t="s">
        <v>23</v>
      </c>
      <c r="G15" s="75">
        <v>648200</v>
      </c>
    </row>
    <row r="16" spans="1:7" s="13" customFormat="1" ht="57.75" customHeight="1">
      <c r="A16" s="22" t="s">
        <v>27</v>
      </c>
      <c r="B16" s="20" t="s">
        <v>156</v>
      </c>
      <c r="C16" s="12" t="s">
        <v>12</v>
      </c>
      <c r="D16" s="12" t="s">
        <v>26</v>
      </c>
      <c r="E16" s="12"/>
      <c r="F16" s="12"/>
      <c r="G16" s="68">
        <f>G17</f>
        <v>885916.16</v>
      </c>
    </row>
    <row r="17" spans="1:7" s="13" customFormat="1" ht="43.5" customHeight="1">
      <c r="A17" s="22" t="s">
        <v>18</v>
      </c>
      <c r="B17" s="20" t="s">
        <v>156</v>
      </c>
      <c r="C17" s="12" t="s">
        <v>12</v>
      </c>
      <c r="D17" s="12" t="s">
        <v>26</v>
      </c>
      <c r="E17" s="12" t="s">
        <v>16</v>
      </c>
      <c r="F17" s="12" t="s">
        <v>17</v>
      </c>
      <c r="G17" s="68">
        <f>G18</f>
        <v>885916.16</v>
      </c>
    </row>
    <row r="18" spans="1:7" s="11" customFormat="1" ht="60.75" customHeight="1">
      <c r="A18" s="22" t="s">
        <v>28</v>
      </c>
      <c r="B18" s="20" t="s">
        <v>156</v>
      </c>
      <c r="C18" s="12" t="s">
        <v>12</v>
      </c>
      <c r="D18" s="12" t="s">
        <v>26</v>
      </c>
      <c r="E18" s="12" t="s">
        <v>19</v>
      </c>
      <c r="F18" s="12" t="s">
        <v>17</v>
      </c>
      <c r="G18" s="68">
        <f>G19+G26+G24</f>
        <v>885916.16</v>
      </c>
    </row>
    <row r="19" spans="1:7" ht="20.25" customHeight="1">
      <c r="A19" s="22" t="s">
        <v>30</v>
      </c>
      <c r="B19" s="20" t="s">
        <v>156</v>
      </c>
      <c r="C19" s="12" t="s">
        <v>12</v>
      </c>
      <c r="D19" s="12" t="s">
        <v>26</v>
      </c>
      <c r="E19" s="12" t="s">
        <v>29</v>
      </c>
      <c r="F19" s="12" t="s">
        <v>17</v>
      </c>
      <c r="G19" s="68">
        <f>G20+G21+G22+G23</f>
        <v>866100</v>
      </c>
    </row>
    <row r="20" spans="1:7" ht="33.75" customHeight="1">
      <c r="A20" s="30" t="s">
        <v>25</v>
      </c>
      <c r="B20" s="21" t="s">
        <v>156</v>
      </c>
      <c r="C20" s="10" t="s">
        <v>12</v>
      </c>
      <c r="D20" s="10" t="s">
        <v>26</v>
      </c>
      <c r="E20" s="10" t="s">
        <v>29</v>
      </c>
      <c r="F20" s="10" t="s">
        <v>23</v>
      </c>
      <c r="G20" s="75">
        <v>389600</v>
      </c>
    </row>
    <row r="21" spans="1:7" ht="29.25" customHeight="1">
      <c r="A21" s="16" t="s">
        <v>32</v>
      </c>
      <c r="B21" s="21" t="s">
        <v>156</v>
      </c>
      <c r="C21" s="10" t="s">
        <v>12</v>
      </c>
      <c r="D21" s="10" t="s">
        <v>26</v>
      </c>
      <c r="E21" s="10" t="s">
        <v>29</v>
      </c>
      <c r="F21" s="10" t="s">
        <v>31</v>
      </c>
      <c r="G21" s="75">
        <v>298100</v>
      </c>
    </row>
    <row r="22" spans="1:7" ht="16.5" customHeight="1">
      <c r="A22" s="16" t="s">
        <v>34</v>
      </c>
      <c r="B22" s="21" t="s">
        <v>156</v>
      </c>
      <c r="C22" s="10" t="s">
        <v>12</v>
      </c>
      <c r="D22" s="10" t="s">
        <v>26</v>
      </c>
      <c r="E22" s="10" t="s">
        <v>29</v>
      </c>
      <c r="F22" s="10" t="s">
        <v>33</v>
      </c>
      <c r="G22" s="75">
        <v>5000</v>
      </c>
    </row>
    <row r="23" spans="1:7" ht="18.75" customHeight="1">
      <c r="A23" s="16" t="s">
        <v>36</v>
      </c>
      <c r="B23" s="21" t="s">
        <v>156</v>
      </c>
      <c r="C23" s="10" t="s">
        <v>12</v>
      </c>
      <c r="D23" s="10" t="s">
        <v>26</v>
      </c>
      <c r="E23" s="10" t="s">
        <v>29</v>
      </c>
      <c r="F23" s="10" t="s">
        <v>35</v>
      </c>
      <c r="G23" s="75">
        <v>173400</v>
      </c>
    </row>
    <row r="24" spans="1:7" ht="45" customHeight="1">
      <c r="A24" s="22" t="s">
        <v>165</v>
      </c>
      <c r="B24" s="20" t="s">
        <v>156</v>
      </c>
      <c r="C24" s="12" t="s">
        <v>12</v>
      </c>
      <c r="D24" s="12" t="s">
        <v>26</v>
      </c>
      <c r="E24" s="12" t="s">
        <v>166</v>
      </c>
      <c r="F24" s="12" t="s">
        <v>17</v>
      </c>
      <c r="G24" s="23">
        <f>G25</f>
        <v>18816.16</v>
      </c>
    </row>
    <row r="25" spans="1:7" s="1" customFormat="1" ht="30.75" customHeight="1">
      <c r="A25" s="16" t="s">
        <v>32</v>
      </c>
      <c r="B25" s="21" t="s">
        <v>156</v>
      </c>
      <c r="C25" s="10" t="s">
        <v>12</v>
      </c>
      <c r="D25" s="10" t="s">
        <v>26</v>
      </c>
      <c r="E25" s="10" t="s">
        <v>167</v>
      </c>
      <c r="F25" s="10" t="s">
        <v>31</v>
      </c>
      <c r="G25" s="15">
        <v>18816.16</v>
      </c>
    </row>
    <row r="26" spans="1:7" s="14" customFormat="1" ht="42.75" customHeight="1">
      <c r="A26" s="22" t="s">
        <v>38</v>
      </c>
      <c r="B26" s="20" t="s">
        <v>156</v>
      </c>
      <c r="C26" s="12" t="s">
        <v>12</v>
      </c>
      <c r="D26" s="12" t="s">
        <v>26</v>
      </c>
      <c r="E26" s="12" t="s">
        <v>37</v>
      </c>
      <c r="F26" s="12" t="s">
        <v>17</v>
      </c>
      <c r="G26" s="68">
        <f>G27</f>
        <v>1000</v>
      </c>
    </row>
    <row r="27" spans="1:7" s="13" customFormat="1" ht="30" customHeight="1">
      <c r="A27" s="16" t="s">
        <v>32</v>
      </c>
      <c r="B27" s="20" t="s">
        <v>156</v>
      </c>
      <c r="C27" s="10" t="s">
        <v>12</v>
      </c>
      <c r="D27" s="10" t="s">
        <v>26</v>
      </c>
      <c r="E27" s="10" t="s">
        <v>39</v>
      </c>
      <c r="F27" s="10" t="s">
        <v>31</v>
      </c>
      <c r="G27" s="75">
        <v>1000</v>
      </c>
    </row>
    <row r="28" spans="1:7" s="13" customFormat="1" ht="19.5" customHeight="1">
      <c r="A28" s="31" t="s">
        <v>40</v>
      </c>
      <c r="B28" s="20" t="s">
        <v>156</v>
      </c>
      <c r="C28" s="12" t="s">
        <v>12</v>
      </c>
      <c r="D28" s="12">
        <v>13</v>
      </c>
      <c r="E28" s="12"/>
      <c r="F28" s="12"/>
      <c r="G28" s="68">
        <f>G29</f>
        <v>2917060.04</v>
      </c>
    </row>
    <row r="29" spans="1:7" s="13" customFormat="1" ht="45" customHeight="1">
      <c r="A29" s="22" t="s">
        <v>18</v>
      </c>
      <c r="B29" s="20" t="s">
        <v>156</v>
      </c>
      <c r="C29" s="12" t="s">
        <v>12</v>
      </c>
      <c r="D29" s="12">
        <v>13</v>
      </c>
      <c r="E29" s="12" t="s">
        <v>16</v>
      </c>
      <c r="F29" s="12" t="s">
        <v>17</v>
      </c>
      <c r="G29" s="68">
        <f>G30</f>
        <v>2917060.04</v>
      </c>
    </row>
    <row r="30" spans="1:7" s="13" customFormat="1" ht="54.75" customHeight="1">
      <c r="A30" s="22" t="s">
        <v>42</v>
      </c>
      <c r="B30" s="21" t="s">
        <v>156</v>
      </c>
      <c r="C30" s="12" t="s">
        <v>12</v>
      </c>
      <c r="D30" s="12" t="s">
        <v>41</v>
      </c>
      <c r="E30" s="12" t="s">
        <v>19</v>
      </c>
      <c r="F30" s="12" t="s">
        <v>17</v>
      </c>
      <c r="G30" s="68">
        <f>G31</f>
        <v>2917060.04</v>
      </c>
    </row>
    <row r="31" spans="1:7" ht="31.5" customHeight="1">
      <c r="A31" s="31" t="s">
        <v>44</v>
      </c>
      <c r="B31" s="21" t="s">
        <v>156</v>
      </c>
      <c r="C31" s="12" t="s">
        <v>12</v>
      </c>
      <c r="D31" s="12">
        <v>13</v>
      </c>
      <c r="E31" s="12" t="s">
        <v>43</v>
      </c>
      <c r="F31" s="12" t="s">
        <v>17</v>
      </c>
      <c r="G31" s="68">
        <f>SUM(G32:G33)</f>
        <v>2917060.04</v>
      </c>
    </row>
    <row r="32" spans="1:7" ht="18" customHeight="1">
      <c r="A32" s="30" t="s">
        <v>46</v>
      </c>
      <c r="B32" s="20" t="s">
        <v>156</v>
      </c>
      <c r="C32" s="10" t="s">
        <v>12</v>
      </c>
      <c r="D32" s="10" t="s">
        <v>45</v>
      </c>
      <c r="E32" s="10" t="s">
        <v>43</v>
      </c>
      <c r="F32" s="10" t="s">
        <v>23</v>
      </c>
      <c r="G32" s="75">
        <v>2577730.04</v>
      </c>
    </row>
    <row r="33" spans="1:7" ht="32.25" customHeight="1">
      <c r="A33" s="16" t="s">
        <v>32</v>
      </c>
      <c r="B33" s="20" t="s">
        <v>156</v>
      </c>
      <c r="C33" s="10" t="s">
        <v>12</v>
      </c>
      <c r="D33" s="10" t="s">
        <v>45</v>
      </c>
      <c r="E33" s="10" t="s">
        <v>43</v>
      </c>
      <c r="F33" s="10" t="s">
        <v>31</v>
      </c>
      <c r="G33" s="75">
        <v>339330</v>
      </c>
    </row>
    <row r="34" spans="1:7" ht="20.25" customHeight="1">
      <c r="A34" s="32" t="s">
        <v>47</v>
      </c>
      <c r="B34" s="20" t="s">
        <v>156</v>
      </c>
      <c r="C34" s="12" t="s">
        <v>14</v>
      </c>
      <c r="D34" s="12"/>
      <c r="E34" s="12"/>
      <c r="F34" s="12"/>
      <c r="G34" s="68">
        <f>G35</f>
        <v>162400</v>
      </c>
    </row>
    <row r="35" spans="1:7" ht="19.5" customHeight="1">
      <c r="A35" s="31" t="s">
        <v>49</v>
      </c>
      <c r="B35" s="20" t="s">
        <v>156</v>
      </c>
      <c r="C35" s="12" t="s">
        <v>14</v>
      </c>
      <c r="D35" s="12" t="s">
        <v>48</v>
      </c>
      <c r="E35" s="12"/>
      <c r="F35" s="12"/>
      <c r="G35" s="68">
        <f>G36</f>
        <v>162400</v>
      </c>
    </row>
    <row r="36" spans="1:7" ht="46.5" customHeight="1">
      <c r="A36" s="22" t="s">
        <v>18</v>
      </c>
      <c r="B36" s="20" t="s">
        <v>156</v>
      </c>
      <c r="C36" s="12" t="s">
        <v>14</v>
      </c>
      <c r="D36" s="12" t="s">
        <v>48</v>
      </c>
      <c r="E36" s="12" t="s">
        <v>16</v>
      </c>
      <c r="F36" s="12" t="s">
        <v>17</v>
      </c>
      <c r="G36" s="68">
        <f>G37</f>
        <v>162400</v>
      </c>
    </row>
    <row r="37" spans="1:7" ht="58.5" customHeight="1">
      <c r="A37" s="22" t="s">
        <v>42</v>
      </c>
      <c r="B37" s="21" t="s">
        <v>156</v>
      </c>
      <c r="C37" s="12" t="s">
        <v>14</v>
      </c>
      <c r="D37" s="12" t="s">
        <v>48</v>
      </c>
      <c r="E37" s="12" t="s">
        <v>19</v>
      </c>
      <c r="F37" s="12" t="s">
        <v>17</v>
      </c>
      <c r="G37" s="68">
        <f>G38</f>
        <v>162400</v>
      </c>
    </row>
    <row r="38" spans="1:7" ht="50.25" customHeight="1">
      <c r="A38" s="31" t="s">
        <v>168</v>
      </c>
      <c r="B38" s="21" t="s">
        <v>156</v>
      </c>
      <c r="C38" s="12" t="s">
        <v>14</v>
      </c>
      <c r="D38" s="12" t="s">
        <v>48</v>
      </c>
      <c r="E38" s="12" t="s">
        <v>50</v>
      </c>
      <c r="F38" s="12" t="s">
        <v>17</v>
      </c>
      <c r="G38" s="68">
        <f>G39</f>
        <v>162400</v>
      </c>
    </row>
    <row r="39" spans="1:7" ht="34.5" customHeight="1">
      <c r="A39" s="30" t="s">
        <v>46</v>
      </c>
      <c r="B39" s="20" t="s">
        <v>156</v>
      </c>
      <c r="C39" s="10" t="s">
        <v>14</v>
      </c>
      <c r="D39" s="10" t="s">
        <v>48</v>
      </c>
      <c r="E39" s="10" t="s">
        <v>50</v>
      </c>
      <c r="F39" s="10" t="s">
        <v>23</v>
      </c>
      <c r="G39" s="75">
        <v>162400</v>
      </c>
    </row>
    <row r="40" spans="1:7" ht="38.25" customHeight="1">
      <c r="A40" s="32" t="s">
        <v>51</v>
      </c>
      <c r="B40" s="20" t="s">
        <v>156</v>
      </c>
      <c r="C40" s="12" t="s">
        <v>48</v>
      </c>
      <c r="D40" s="12"/>
      <c r="E40" s="12"/>
      <c r="F40" s="12"/>
      <c r="G40" s="68">
        <f>G41+G52</f>
        <v>120363.64</v>
      </c>
    </row>
    <row r="41" spans="1:7" ht="53.25" customHeight="1">
      <c r="A41" s="33" t="s">
        <v>169</v>
      </c>
      <c r="B41" s="20" t="s">
        <v>156</v>
      </c>
      <c r="C41" s="12" t="s">
        <v>48</v>
      </c>
      <c r="D41" s="12" t="s">
        <v>55</v>
      </c>
      <c r="E41" s="12"/>
      <c r="F41" s="12"/>
      <c r="G41" s="68">
        <f>G42+G46+G50</f>
        <v>116363.64</v>
      </c>
    </row>
    <row r="42" spans="1:7" ht="46.5" customHeight="1">
      <c r="A42" s="22" t="s">
        <v>18</v>
      </c>
      <c r="B42" s="20" t="s">
        <v>156</v>
      </c>
      <c r="C42" s="12" t="s">
        <v>48</v>
      </c>
      <c r="D42" s="12" t="s">
        <v>55</v>
      </c>
      <c r="E42" s="12" t="s">
        <v>16</v>
      </c>
      <c r="F42" s="12" t="s">
        <v>17</v>
      </c>
      <c r="G42" s="68">
        <f>G43</f>
        <v>10000</v>
      </c>
    </row>
    <row r="43" spans="1:7" ht="60" customHeight="1">
      <c r="A43" s="22" t="s">
        <v>42</v>
      </c>
      <c r="B43" s="20" t="s">
        <v>156</v>
      </c>
      <c r="C43" s="12" t="s">
        <v>48</v>
      </c>
      <c r="D43" s="12" t="s">
        <v>55</v>
      </c>
      <c r="E43" s="12" t="s">
        <v>19</v>
      </c>
      <c r="F43" s="12" t="s">
        <v>17</v>
      </c>
      <c r="G43" s="68">
        <f>G44</f>
        <v>10000</v>
      </c>
    </row>
    <row r="44" spans="1:7" ht="47.25" customHeight="1">
      <c r="A44" s="31" t="s">
        <v>54</v>
      </c>
      <c r="B44" s="21" t="s">
        <v>156</v>
      </c>
      <c r="C44" s="12" t="s">
        <v>48</v>
      </c>
      <c r="D44" s="12" t="s">
        <v>55</v>
      </c>
      <c r="E44" s="12" t="s">
        <v>53</v>
      </c>
      <c r="F44" s="12" t="s">
        <v>17</v>
      </c>
      <c r="G44" s="68">
        <f>G45</f>
        <v>10000</v>
      </c>
    </row>
    <row r="45" spans="1:7" ht="31.5" customHeight="1">
      <c r="A45" s="16" t="s">
        <v>32</v>
      </c>
      <c r="B45" s="20" t="s">
        <v>156</v>
      </c>
      <c r="C45" s="10" t="s">
        <v>48</v>
      </c>
      <c r="D45" s="10" t="s">
        <v>55</v>
      </c>
      <c r="E45" s="10" t="s">
        <v>53</v>
      </c>
      <c r="F45" s="10" t="s">
        <v>31</v>
      </c>
      <c r="G45" s="75">
        <v>10000</v>
      </c>
    </row>
    <row r="46" spans="1:7" s="14" customFormat="1" ht="47.25" customHeight="1">
      <c r="A46" s="31" t="s">
        <v>160</v>
      </c>
      <c r="B46" s="20" t="s">
        <v>156</v>
      </c>
      <c r="C46" s="12" t="s">
        <v>48</v>
      </c>
      <c r="D46" s="12" t="s">
        <v>55</v>
      </c>
      <c r="E46" s="12" t="s">
        <v>56</v>
      </c>
      <c r="F46" s="12" t="s">
        <v>17</v>
      </c>
      <c r="G46" s="68">
        <f>G47</f>
        <v>70000</v>
      </c>
    </row>
    <row r="47" spans="1:7" s="13" customFormat="1" ht="17.25" customHeight="1">
      <c r="A47" s="34" t="s">
        <v>58</v>
      </c>
      <c r="B47" s="20" t="s">
        <v>156</v>
      </c>
      <c r="C47" s="12" t="s">
        <v>48</v>
      </c>
      <c r="D47" s="12" t="s">
        <v>55</v>
      </c>
      <c r="E47" s="12" t="s">
        <v>57</v>
      </c>
      <c r="F47" s="12" t="s">
        <v>17</v>
      </c>
      <c r="G47" s="68">
        <f>G48</f>
        <v>70000</v>
      </c>
    </row>
    <row r="48" spans="1:7" s="13" customFormat="1" ht="30.75" customHeight="1">
      <c r="A48" s="22" t="s">
        <v>60</v>
      </c>
      <c r="B48" s="21" t="s">
        <v>156</v>
      </c>
      <c r="C48" s="12" t="s">
        <v>48</v>
      </c>
      <c r="D48" s="12" t="s">
        <v>55</v>
      </c>
      <c r="E48" s="12" t="s">
        <v>59</v>
      </c>
      <c r="F48" s="12" t="s">
        <v>17</v>
      </c>
      <c r="G48" s="68">
        <f>G49</f>
        <v>70000</v>
      </c>
    </row>
    <row r="49" spans="1:7" ht="31.5" customHeight="1">
      <c r="A49" s="16" t="s">
        <v>32</v>
      </c>
      <c r="B49" s="20" t="s">
        <v>156</v>
      </c>
      <c r="C49" s="10" t="s">
        <v>48</v>
      </c>
      <c r="D49" s="10" t="s">
        <v>55</v>
      </c>
      <c r="E49" s="10" t="s">
        <v>59</v>
      </c>
      <c r="F49" s="10" t="s">
        <v>31</v>
      </c>
      <c r="G49" s="75">
        <v>70000</v>
      </c>
    </row>
    <row r="50" spans="1:7" ht="32.25" customHeight="1">
      <c r="A50" s="35" t="s">
        <v>189</v>
      </c>
      <c r="B50" s="21" t="s">
        <v>156</v>
      </c>
      <c r="C50" s="89" t="s">
        <v>48</v>
      </c>
      <c r="D50" s="89" t="s">
        <v>55</v>
      </c>
      <c r="E50" s="17" t="s">
        <v>61</v>
      </c>
      <c r="F50" s="89" t="s">
        <v>17</v>
      </c>
      <c r="G50" s="116">
        <f>G51</f>
        <v>36363.64</v>
      </c>
    </row>
    <row r="51" spans="1:7" ht="35.25" customHeight="1">
      <c r="A51" s="36" t="s">
        <v>32</v>
      </c>
      <c r="B51" s="20" t="s">
        <v>156</v>
      </c>
      <c r="C51" s="18" t="s">
        <v>48</v>
      </c>
      <c r="D51" s="18" t="s">
        <v>55</v>
      </c>
      <c r="E51" s="19" t="s">
        <v>61</v>
      </c>
      <c r="F51" s="18" t="s">
        <v>31</v>
      </c>
      <c r="G51" s="117">
        <v>36363.64</v>
      </c>
    </row>
    <row r="52" spans="1:7" ht="39" customHeight="1">
      <c r="A52" s="32" t="s">
        <v>63</v>
      </c>
      <c r="B52" s="20" t="s">
        <v>156</v>
      </c>
      <c r="C52" s="12" t="s">
        <v>48</v>
      </c>
      <c r="D52" s="12" t="s">
        <v>62</v>
      </c>
      <c r="E52" s="12"/>
      <c r="F52" s="12"/>
      <c r="G52" s="68">
        <f>G53+G61+G65+G57</f>
        <v>4000</v>
      </c>
    </row>
    <row r="53" spans="1:7" ht="57.75" customHeight="1">
      <c r="A53" s="37" t="s">
        <v>190</v>
      </c>
      <c r="B53" s="20" t="s">
        <v>156</v>
      </c>
      <c r="C53" s="12" t="s">
        <v>48</v>
      </c>
      <c r="D53" s="12" t="s">
        <v>62</v>
      </c>
      <c r="E53" s="12" t="s">
        <v>64</v>
      </c>
      <c r="F53" s="12" t="s">
        <v>17</v>
      </c>
      <c r="G53" s="68">
        <f>G54</f>
        <v>1000</v>
      </c>
    </row>
    <row r="54" spans="1:7" ht="33" customHeight="1">
      <c r="A54" s="37" t="s">
        <v>66</v>
      </c>
      <c r="B54" s="20" t="s">
        <v>156</v>
      </c>
      <c r="C54" s="12" t="s">
        <v>48</v>
      </c>
      <c r="D54" s="12" t="s">
        <v>62</v>
      </c>
      <c r="E54" s="12" t="s">
        <v>65</v>
      </c>
      <c r="F54" s="12" t="s">
        <v>17</v>
      </c>
      <c r="G54" s="68">
        <f>G55</f>
        <v>1000</v>
      </c>
    </row>
    <row r="55" spans="1:7" ht="32.25" customHeight="1">
      <c r="A55" s="22" t="s">
        <v>68</v>
      </c>
      <c r="B55" s="21" t="s">
        <v>156</v>
      </c>
      <c r="C55" s="12" t="s">
        <v>48</v>
      </c>
      <c r="D55" s="12" t="s">
        <v>62</v>
      </c>
      <c r="E55" s="12" t="s">
        <v>67</v>
      </c>
      <c r="F55" s="12" t="s">
        <v>17</v>
      </c>
      <c r="G55" s="68">
        <f>G56</f>
        <v>1000</v>
      </c>
    </row>
    <row r="56" spans="1:7" ht="31.5" customHeight="1">
      <c r="A56" s="16" t="s">
        <v>32</v>
      </c>
      <c r="B56" s="20" t="s">
        <v>156</v>
      </c>
      <c r="C56" s="10" t="s">
        <v>48</v>
      </c>
      <c r="D56" s="10" t="s">
        <v>62</v>
      </c>
      <c r="E56" s="10" t="s">
        <v>67</v>
      </c>
      <c r="F56" s="10" t="s">
        <v>31</v>
      </c>
      <c r="G56" s="75">
        <v>1000</v>
      </c>
    </row>
    <row r="57" spans="1:7" ht="31.5" customHeight="1">
      <c r="A57" s="31" t="s">
        <v>191</v>
      </c>
      <c r="B57" s="20" t="s">
        <v>156</v>
      </c>
      <c r="C57" s="12" t="s">
        <v>48</v>
      </c>
      <c r="D57" s="12" t="s">
        <v>62</v>
      </c>
      <c r="E57" s="12" t="s">
        <v>170</v>
      </c>
      <c r="F57" s="12" t="s">
        <v>17</v>
      </c>
      <c r="G57" s="68">
        <f>G58</f>
        <v>1000</v>
      </c>
    </row>
    <row r="58" spans="1:7" ht="24.75" customHeight="1">
      <c r="A58" s="46" t="s">
        <v>171</v>
      </c>
      <c r="B58" s="20" t="s">
        <v>156</v>
      </c>
      <c r="C58" s="12" t="s">
        <v>48</v>
      </c>
      <c r="D58" s="12" t="s">
        <v>62</v>
      </c>
      <c r="E58" s="12" t="s">
        <v>172</v>
      </c>
      <c r="F58" s="12" t="s">
        <v>17</v>
      </c>
      <c r="G58" s="68">
        <f>G59</f>
        <v>1000</v>
      </c>
    </row>
    <row r="59" spans="1:7" ht="28.5" customHeight="1">
      <c r="A59" s="22" t="s">
        <v>173</v>
      </c>
      <c r="B59" s="21" t="s">
        <v>156</v>
      </c>
      <c r="C59" s="12" t="s">
        <v>48</v>
      </c>
      <c r="D59" s="12" t="s">
        <v>62</v>
      </c>
      <c r="E59" s="12" t="s">
        <v>174</v>
      </c>
      <c r="F59" s="12" t="s">
        <v>17</v>
      </c>
      <c r="G59" s="68">
        <f>G60</f>
        <v>1000</v>
      </c>
    </row>
    <row r="60" spans="1:7" ht="30.75" customHeight="1">
      <c r="A60" s="16" t="s">
        <v>32</v>
      </c>
      <c r="B60" s="20" t="s">
        <v>156</v>
      </c>
      <c r="C60" s="10" t="s">
        <v>48</v>
      </c>
      <c r="D60" s="10" t="s">
        <v>62</v>
      </c>
      <c r="E60" s="10" t="s">
        <v>174</v>
      </c>
      <c r="F60" s="10" t="s">
        <v>31</v>
      </c>
      <c r="G60" s="75">
        <v>1000</v>
      </c>
    </row>
    <row r="61" spans="1:7" ht="57.75" customHeight="1">
      <c r="A61" s="22" t="s">
        <v>192</v>
      </c>
      <c r="B61" s="20" t="s">
        <v>156</v>
      </c>
      <c r="C61" s="12" t="s">
        <v>48</v>
      </c>
      <c r="D61" s="12" t="s">
        <v>62</v>
      </c>
      <c r="E61" s="12" t="s">
        <v>69</v>
      </c>
      <c r="F61" s="12" t="s">
        <v>17</v>
      </c>
      <c r="G61" s="68">
        <f>G62</f>
        <v>1000</v>
      </c>
    </row>
    <row r="62" spans="1:7" ht="33.75" customHeight="1">
      <c r="A62" s="22" t="s">
        <v>71</v>
      </c>
      <c r="B62" s="20" t="s">
        <v>156</v>
      </c>
      <c r="C62" s="12" t="s">
        <v>48</v>
      </c>
      <c r="D62" s="12" t="s">
        <v>62</v>
      </c>
      <c r="E62" s="12" t="s">
        <v>69</v>
      </c>
      <c r="F62" s="12" t="s">
        <v>17</v>
      </c>
      <c r="G62" s="68">
        <f>G63</f>
        <v>1000</v>
      </c>
    </row>
    <row r="63" spans="1:7" ht="45.75" customHeight="1">
      <c r="A63" s="22" t="s">
        <v>72</v>
      </c>
      <c r="B63" s="21" t="s">
        <v>156</v>
      </c>
      <c r="C63" s="12" t="s">
        <v>48</v>
      </c>
      <c r="D63" s="12" t="s">
        <v>62</v>
      </c>
      <c r="E63" s="12" t="s">
        <v>70</v>
      </c>
      <c r="F63" s="12" t="s">
        <v>17</v>
      </c>
      <c r="G63" s="68">
        <f>G64</f>
        <v>1000</v>
      </c>
    </row>
    <row r="64" spans="1:7" ht="30.75" customHeight="1">
      <c r="A64" s="16" t="s">
        <v>32</v>
      </c>
      <c r="B64" s="21" t="s">
        <v>156</v>
      </c>
      <c r="C64" s="10" t="s">
        <v>48</v>
      </c>
      <c r="D64" s="10" t="s">
        <v>62</v>
      </c>
      <c r="E64" s="10" t="s">
        <v>70</v>
      </c>
      <c r="F64" s="10" t="s">
        <v>31</v>
      </c>
      <c r="G64" s="75">
        <v>1000</v>
      </c>
    </row>
    <row r="65" spans="1:7" ht="45" customHeight="1">
      <c r="A65" s="22" t="s">
        <v>175</v>
      </c>
      <c r="B65" s="20" t="s">
        <v>156</v>
      </c>
      <c r="C65" s="12" t="s">
        <v>48</v>
      </c>
      <c r="D65" s="12" t="s">
        <v>62</v>
      </c>
      <c r="E65" s="12" t="s">
        <v>176</v>
      </c>
      <c r="F65" s="12" t="s">
        <v>17</v>
      </c>
      <c r="G65" s="68">
        <f>G66</f>
        <v>1000</v>
      </c>
    </row>
    <row r="66" spans="1:7" ht="35.25" customHeight="1">
      <c r="A66" s="22" t="s">
        <v>177</v>
      </c>
      <c r="B66" s="20" t="s">
        <v>156</v>
      </c>
      <c r="C66" s="12" t="s">
        <v>48</v>
      </c>
      <c r="D66" s="12" t="s">
        <v>62</v>
      </c>
      <c r="E66" s="12" t="s">
        <v>176</v>
      </c>
      <c r="F66" s="12" t="s">
        <v>17</v>
      </c>
      <c r="G66" s="68">
        <f>G67</f>
        <v>1000</v>
      </c>
    </row>
    <row r="67" spans="1:7" ht="31.5" customHeight="1">
      <c r="A67" s="22" t="s">
        <v>178</v>
      </c>
      <c r="B67" s="20" t="s">
        <v>156</v>
      </c>
      <c r="C67" s="12" t="s">
        <v>48</v>
      </c>
      <c r="D67" s="12" t="s">
        <v>62</v>
      </c>
      <c r="E67" s="12" t="s">
        <v>179</v>
      </c>
      <c r="F67" s="12" t="s">
        <v>17</v>
      </c>
      <c r="G67" s="68">
        <f>G68</f>
        <v>1000</v>
      </c>
    </row>
    <row r="68" spans="1:7" ht="31.5" customHeight="1">
      <c r="A68" s="16" t="s">
        <v>32</v>
      </c>
      <c r="B68" s="21" t="s">
        <v>156</v>
      </c>
      <c r="C68" s="10" t="s">
        <v>48</v>
      </c>
      <c r="D68" s="10" t="s">
        <v>62</v>
      </c>
      <c r="E68" s="10" t="s">
        <v>179</v>
      </c>
      <c r="F68" s="10" t="s">
        <v>31</v>
      </c>
      <c r="G68" s="75">
        <v>1000</v>
      </c>
    </row>
    <row r="69" spans="1:7" ht="19.5" customHeight="1">
      <c r="A69" s="32" t="s">
        <v>73</v>
      </c>
      <c r="B69" s="20" t="s">
        <v>156</v>
      </c>
      <c r="C69" s="12" t="s">
        <v>26</v>
      </c>
      <c r="D69" s="12"/>
      <c r="E69" s="12"/>
      <c r="F69" s="12"/>
      <c r="G69" s="68">
        <f>G70+G74</f>
        <v>770636.23</v>
      </c>
    </row>
    <row r="70" spans="1:7" ht="18" customHeight="1">
      <c r="A70" s="31" t="s">
        <v>74</v>
      </c>
      <c r="B70" s="20" t="s">
        <v>156</v>
      </c>
      <c r="C70" s="20" t="s">
        <v>26</v>
      </c>
      <c r="D70" s="20" t="s">
        <v>52</v>
      </c>
      <c r="E70" s="12"/>
      <c r="F70" s="20"/>
      <c r="G70" s="68">
        <f>G71</f>
        <v>765636.23</v>
      </c>
    </row>
    <row r="71" spans="1:8" ht="64.5" customHeight="1">
      <c r="A71" s="31" t="s">
        <v>76</v>
      </c>
      <c r="B71" s="21" t="s">
        <v>156</v>
      </c>
      <c r="C71" s="20" t="s">
        <v>26</v>
      </c>
      <c r="D71" s="20" t="s">
        <v>52</v>
      </c>
      <c r="E71" s="96" t="s">
        <v>75</v>
      </c>
      <c r="F71" s="12" t="s">
        <v>17</v>
      </c>
      <c r="G71" s="68">
        <f>G72</f>
        <v>765636.23</v>
      </c>
      <c r="H71" s="3"/>
    </row>
    <row r="72" spans="1:7" ht="45" customHeight="1">
      <c r="A72" s="31" t="s">
        <v>78</v>
      </c>
      <c r="B72" s="20" t="s">
        <v>156</v>
      </c>
      <c r="C72" s="20" t="s">
        <v>26</v>
      </c>
      <c r="D72" s="20" t="s">
        <v>52</v>
      </c>
      <c r="E72" s="96" t="s">
        <v>77</v>
      </c>
      <c r="F72" s="12" t="s">
        <v>17</v>
      </c>
      <c r="G72" s="68">
        <f>G73</f>
        <v>765636.23</v>
      </c>
    </row>
    <row r="73" spans="1:7" ht="30" customHeight="1">
      <c r="A73" s="16" t="s">
        <v>32</v>
      </c>
      <c r="B73" s="20" t="s">
        <v>156</v>
      </c>
      <c r="C73" s="21" t="s">
        <v>26</v>
      </c>
      <c r="D73" s="21" t="s">
        <v>52</v>
      </c>
      <c r="E73" s="97" t="s">
        <v>77</v>
      </c>
      <c r="F73" s="10" t="s">
        <v>31</v>
      </c>
      <c r="G73" s="75">
        <v>765636.23</v>
      </c>
    </row>
    <row r="74" spans="1:7" ht="18.75" customHeight="1">
      <c r="A74" s="31" t="s">
        <v>80</v>
      </c>
      <c r="B74" s="20" t="s">
        <v>156</v>
      </c>
      <c r="C74" s="12" t="s">
        <v>26</v>
      </c>
      <c r="D74" s="12" t="s">
        <v>79</v>
      </c>
      <c r="E74" s="12"/>
      <c r="F74" s="12"/>
      <c r="G74" s="68">
        <f>G75+G77</f>
        <v>5000</v>
      </c>
    </row>
    <row r="75" spans="1:7" ht="46.5" customHeight="1">
      <c r="A75" s="31" t="s">
        <v>82</v>
      </c>
      <c r="B75" s="20" t="s">
        <v>156</v>
      </c>
      <c r="C75" s="12" t="s">
        <v>26</v>
      </c>
      <c r="D75" s="12" t="s">
        <v>79</v>
      </c>
      <c r="E75" s="12" t="s">
        <v>81</v>
      </c>
      <c r="F75" s="12" t="s">
        <v>17</v>
      </c>
      <c r="G75" s="68">
        <f>G76</f>
        <v>5000</v>
      </c>
    </row>
    <row r="76" spans="1:7" ht="33" customHeight="1">
      <c r="A76" s="16" t="s">
        <v>32</v>
      </c>
      <c r="B76" s="20" t="s">
        <v>156</v>
      </c>
      <c r="C76" s="10" t="s">
        <v>26</v>
      </c>
      <c r="D76" s="10" t="s">
        <v>79</v>
      </c>
      <c r="E76" s="10" t="s">
        <v>81</v>
      </c>
      <c r="F76" s="10" t="s">
        <v>31</v>
      </c>
      <c r="G76" s="75">
        <v>5000</v>
      </c>
    </row>
    <row r="77" spans="1:7" ht="49.5" customHeight="1">
      <c r="A77" s="31" t="s">
        <v>193</v>
      </c>
      <c r="B77" s="20" t="s">
        <v>156</v>
      </c>
      <c r="C77" s="12" t="s">
        <v>26</v>
      </c>
      <c r="D77" s="12" t="s">
        <v>79</v>
      </c>
      <c r="E77" s="12" t="s">
        <v>182</v>
      </c>
      <c r="F77" s="12" t="s">
        <v>17</v>
      </c>
      <c r="G77" s="68">
        <f>G78</f>
        <v>0</v>
      </c>
    </row>
    <row r="78" spans="1:7" ht="45.75" customHeight="1">
      <c r="A78" s="34" t="s">
        <v>194</v>
      </c>
      <c r="B78" s="21" t="s">
        <v>156</v>
      </c>
      <c r="C78" s="12" t="s">
        <v>26</v>
      </c>
      <c r="D78" s="12" t="s">
        <v>79</v>
      </c>
      <c r="E78" s="12" t="s">
        <v>183</v>
      </c>
      <c r="F78" s="12" t="s">
        <v>17</v>
      </c>
      <c r="G78" s="68">
        <f>G79</f>
        <v>0</v>
      </c>
    </row>
    <row r="79" spans="1:7" ht="31.5" customHeight="1">
      <c r="A79" s="22" t="s">
        <v>196</v>
      </c>
      <c r="B79" s="20" t="s">
        <v>156</v>
      </c>
      <c r="C79" s="10" t="s">
        <v>26</v>
      </c>
      <c r="D79" s="10" t="s">
        <v>79</v>
      </c>
      <c r="E79" s="12" t="s">
        <v>195</v>
      </c>
      <c r="F79" s="12" t="s">
        <v>17</v>
      </c>
      <c r="G79" s="68">
        <f>G80</f>
        <v>0</v>
      </c>
    </row>
    <row r="80" spans="1:7" ht="33.75" customHeight="1">
      <c r="A80" s="16" t="s">
        <v>32</v>
      </c>
      <c r="B80" s="20" t="s">
        <v>156</v>
      </c>
      <c r="C80" s="10" t="s">
        <v>26</v>
      </c>
      <c r="D80" s="10" t="s">
        <v>79</v>
      </c>
      <c r="E80" s="10" t="s">
        <v>195</v>
      </c>
      <c r="F80" s="10" t="s">
        <v>31</v>
      </c>
      <c r="G80" s="75">
        <v>0</v>
      </c>
    </row>
    <row r="81" spans="1:7" ht="21" customHeight="1">
      <c r="A81" s="32" t="s">
        <v>84</v>
      </c>
      <c r="B81" s="20" t="s">
        <v>156</v>
      </c>
      <c r="C81" s="12" t="s">
        <v>83</v>
      </c>
      <c r="D81" s="12"/>
      <c r="E81" s="12"/>
      <c r="F81" s="12"/>
      <c r="G81" s="68">
        <f>G88+G93+G82+G107</f>
        <v>948700</v>
      </c>
    </row>
    <row r="82" spans="1:7" ht="21.75" customHeight="1">
      <c r="A82" s="32" t="s">
        <v>85</v>
      </c>
      <c r="B82" s="20" t="s">
        <v>156</v>
      </c>
      <c r="C82" s="12" t="s">
        <v>83</v>
      </c>
      <c r="D82" s="12" t="s">
        <v>12</v>
      </c>
      <c r="E82" s="12"/>
      <c r="F82" s="12"/>
      <c r="G82" s="68">
        <f>G83</f>
        <v>0</v>
      </c>
    </row>
    <row r="83" spans="1:7" ht="42.75" customHeight="1">
      <c r="A83" s="22" t="s">
        <v>18</v>
      </c>
      <c r="B83" s="21" t="s">
        <v>156</v>
      </c>
      <c r="C83" s="12" t="s">
        <v>83</v>
      </c>
      <c r="D83" s="12" t="s">
        <v>12</v>
      </c>
      <c r="E83" s="12" t="s">
        <v>16</v>
      </c>
      <c r="F83" s="12" t="s">
        <v>17</v>
      </c>
      <c r="G83" s="68">
        <f>G84</f>
        <v>0</v>
      </c>
    </row>
    <row r="84" spans="1:7" ht="33" customHeight="1">
      <c r="A84" s="31" t="s">
        <v>87</v>
      </c>
      <c r="B84" s="20" t="s">
        <v>156</v>
      </c>
      <c r="C84" s="12" t="s">
        <v>83</v>
      </c>
      <c r="D84" s="12" t="s">
        <v>12</v>
      </c>
      <c r="E84" s="12" t="s">
        <v>86</v>
      </c>
      <c r="F84" s="12" t="s">
        <v>17</v>
      </c>
      <c r="G84" s="68">
        <f>G85</f>
        <v>0</v>
      </c>
    </row>
    <row r="85" spans="1:7" ht="17.25" customHeight="1">
      <c r="A85" s="31" t="s">
        <v>85</v>
      </c>
      <c r="B85" s="20" t="s">
        <v>156</v>
      </c>
      <c r="C85" s="12" t="s">
        <v>83</v>
      </c>
      <c r="D85" s="12" t="s">
        <v>12</v>
      </c>
      <c r="E85" s="12" t="s">
        <v>88</v>
      </c>
      <c r="F85" s="12" t="s">
        <v>17</v>
      </c>
      <c r="G85" s="68">
        <f>G86</f>
        <v>0</v>
      </c>
    </row>
    <row r="86" spans="1:7" ht="16.5" customHeight="1">
      <c r="A86" s="31" t="s">
        <v>90</v>
      </c>
      <c r="B86" s="20" t="s">
        <v>156</v>
      </c>
      <c r="C86" s="12" t="s">
        <v>83</v>
      </c>
      <c r="D86" s="12" t="s">
        <v>12</v>
      </c>
      <c r="E86" s="12" t="s">
        <v>89</v>
      </c>
      <c r="F86" s="12" t="s">
        <v>17</v>
      </c>
      <c r="G86" s="68">
        <f>G87</f>
        <v>0</v>
      </c>
    </row>
    <row r="87" spans="1:7" ht="35.25" customHeight="1">
      <c r="A87" s="16" t="s">
        <v>32</v>
      </c>
      <c r="B87" s="21" t="s">
        <v>156</v>
      </c>
      <c r="C87" s="10" t="s">
        <v>83</v>
      </c>
      <c r="D87" s="10" t="s">
        <v>12</v>
      </c>
      <c r="E87" s="10" t="s">
        <v>89</v>
      </c>
      <c r="F87" s="10" t="s">
        <v>31</v>
      </c>
      <c r="G87" s="75">
        <v>0</v>
      </c>
    </row>
    <row r="88" spans="1:7" ht="24" customHeight="1">
      <c r="A88" s="32" t="s">
        <v>91</v>
      </c>
      <c r="B88" s="20" t="s">
        <v>156</v>
      </c>
      <c r="C88" s="12" t="s">
        <v>83</v>
      </c>
      <c r="D88" s="12" t="s">
        <v>14</v>
      </c>
      <c r="E88" s="12"/>
      <c r="F88" s="12"/>
      <c r="G88" s="68">
        <f>G89</f>
        <v>100000</v>
      </c>
    </row>
    <row r="89" spans="1:7" ht="46.5" customHeight="1">
      <c r="A89" s="31" t="s">
        <v>197</v>
      </c>
      <c r="B89" s="20" t="s">
        <v>156</v>
      </c>
      <c r="C89" s="12" t="s">
        <v>83</v>
      </c>
      <c r="D89" s="12" t="s">
        <v>14</v>
      </c>
      <c r="E89" s="12" t="s">
        <v>93</v>
      </c>
      <c r="F89" s="12" t="s">
        <v>17</v>
      </c>
      <c r="G89" s="68">
        <f>G90</f>
        <v>100000</v>
      </c>
    </row>
    <row r="90" spans="1:8" ht="34.5" customHeight="1">
      <c r="A90" s="39" t="s">
        <v>95</v>
      </c>
      <c r="B90" s="20" t="s">
        <v>156</v>
      </c>
      <c r="C90" s="12" t="s">
        <v>83</v>
      </c>
      <c r="D90" s="12" t="s">
        <v>14</v>
      </c>
      <c r="E90" s="12" t="s">
        <v>94</v>
      </c>
      <c r="F90" s="12" t="s">
        <v>17</v>
      </c>
      <c r="G90" s="68">
        <f>G91</f>
        <v>100000</v>
      </c>
      <c r="H90" s="3"/>
    </row>
    <row r="91" spans="1:8" ht="33" customHeight="1">
      <c r="A91" s="22" t="s">
        <v>97</v>
      </c>
      <c r="B91" s="20" t="s">
        <v>156</v>
      </c>
      <c r="C91" s="12" t="s">
        <v>83</v>
      </c>
      <c r="D91" s="12" t="s">
        <v>14</v>
      </c>
      <c r="E91" s="12" t="s">
        <v>96</v>
      </c>
      <c r="F91" s="12" t="s">
        <v>17</v>
      </c>
      <c r="G91" s="68">
        <f>G92</f>
        <v>100000</v>
      </c>
      <c r="H91" s="3"/>
    </row>
    <row r="92" spans="1:8" ht="36" customHeight="1">
      <c r="A92" s="16" t="s">
        <v>32</v>
      </c>
      <c r="B92" s="21" t="s">
        <v>156</v>
      </c>
      <c r="C92" s="12" t="s">
        <v>83</v>
      </c>
      <c r="D92" s="12" t="s">
        <v>14</v>
      </c>
      <c r="E92" s="12" t="s">
        <v>96</v>
      </c>
      <c r="F92" s="12" t="s">
        <v>31</v>
      </c>
      <c r="G92" s="75">
        <v>100000</v>
      </c>
      <c r="H92" s="3"/>
    </row>
    <row r="93" spans="1:8" ht="21.75" customHeight="1">
      <c r="A93" s="32" t="s">
        <v>98</v>
      </c>
      <c r="B93" s="21" t="s">
        <v>156</v>
      </c>
      <c r="C93" s="12" t="s">
        <v>83</v>
      </c>
      <c r="D93" s="12" t="s">
        <v>48</v>
      </c>
      <c r="E93" s="12"/>
      <c r="F93" s="12"/>
      <c r="G93" s="68">
        <f>G99+G94</f>
        <v>847700</v>
      </c>
      <c r="H93" s="3"/>
    </row>
    <row r="94" spans="1:7" ht="46.5" customHeight="1">
      <c r="A94" s="47" t="s">
        <v>198</v>
      </c>
      <c r="B94" s="21" t="s">
        <v>156</v>
      </c>
      <c r="C94" s="12" t="s">
        <v>83</v>
      </c>
      <c r="D94" s="12" t="s">
        <v>48</v>
      </c>
      <c r="E94" s="12" t="s">
        <v>99</v>
      </c>
      <c r="F94" s="12" t="s">
        <v>17</v>
      </c>
      <c r="G94" s="68">
        <f>G95</f>
        <v>580000</v>
      </c>
    </row>
    <row r="95" spans="1:7" ht="45" customHeight="1">
      <c r="A95" s="47" t="s">
        <v>199</v>
      </c>
      <c r="B95" s="21" t="s">
        <v>156</v>
      </c>
      <c r="C95" s="12" t="s">
        <v>83</v>
      </c>
      <c r="D95" s="12" t="s">
        <v>48</v>
      </c>
      <c r="E95" s="12" t="s">
        <v>100</v>
      </c>
      <c r="F95" s="12" t="s">
        <v>17</v>
      </c>
      <c r="G95" s="68">
        <f>G96</f>
        <v>580000</v>
      </c>
    </row>
    <row r="96" spans="1:7" ht="29.25" customHeight="1">
      <c r="A96" s="22" t="s">
        <v>200</v>
      </c>
      <c r="B96" s="20" t="s">
        <v>156</v>
      </c>
      <c r="C96" s="12" t="s">
        <v>83</v>
      </c>
      <c r="D96" s="12" t="s">
        <v>48</v>
      </c>
      <c r="E96" s="12" t="s">
        <v>157</v>
      </c>
      <c r="F96" s="12" t="s">
        <v>17</v>
      </c>
      <c r="G96" s="68">
        <f>G97+G98</f>
        <v>580000</v>
      </c>
    </row>
    <row r="97" spans="1:7" ht="31.5" customHeight="1">
      <c r="A97" s="16" t="s">
        <v>180</v>
      </c>
      <c r="B97" s="20" t="s">
        <v>156</v>
      </c>
      <c r="C97" s="12" t="s">
        <v>83</v>
      </c>
      <c r="D97" s="12" t="s">
        <v>48</v>
      </c>
      <c r="E97" s="10" t="s">
        <v>157</v>
      </c>
      <c r="F97" s="10" t="s">
        <v>31</v>
      </c>
      <c r="G97" s="75">
        <v>230000</v>
      </c>
    </row>
    <row r="98" spans="1:7" ht="18" customHeight="1">
      <c r="A98" s="109" t="s">
        <v>202</v>
      </c>
      <c r="B98" s="21" t="s">
        <v>156</v>
      </c>
      <c r="C98" s="12" t="s">
        <v>83</v>
      </c>
      <c r="D98" s="12" t="s">
        <v>48</v>
      </c>
      <c r="E98" s="10" t="s">
        <v>157</v>
      </c>
      <c r="F98" s="10" t="s">
        <v>201</v>
      </c>
      <c r="G98" s="75">
        <v>350000</v>
      </c>
    </row>
    <row r="99" spans="1:7" ht="19.5" customHeight="1">
      <c r="A99" s="38" t="s">
        <v>101</v>
      </c>
      <c r="B99" s="20" t="s">
        <v>156</v>
      </c>
      <c r="C99" s="12" t="s">
        <v>83</v>
      </c>
      <c r="D99" s="12" t="s">
        <v>48</v>
      </c>
      <c r="E99" s="12" t="s">
        <v>86</v>
      </c>
      <c r="F99" s="12" t="s">
        <v>17</v>
      </c>
      <c r="G99" s="23">
        <f>G100</f>
        <v>267700</v>
      </c>
    </row>
    <row r="100" spans="1:7" ht="21.75" customHeight="1">
      <c r="A100" s="31" t="s">
        <v>98</v>
      </c>
      <c r="B100" s="21" t="s">
        <v>156</v>
      </c>
      <c r="C100" s="12" t="s">
        <v>83</v>
      </c>
      <c r="D100" s="12" t="s">
        <v>48</v>
      </c>
      <c r="E100" s="12" t="s">
        <v>102</v>
      </c>
      <c r="F100" s="12" t="s">
        <v>17</v>
      </c>
      <c r="G100" s="68">
        <f>G101+G103+G105</f>
        <v>267700</v>
      </c>
    </row>
    <row r="101" spans="1:7" ht="18" customHeight="1">
      <c r="A101" s="31" t="s">
        <v>104</v>
      </c>
      <c r="B101" s="20" t="s">
        <v>156</v>
      </c>
      <c r="C101" s="12" t="s">
        <v>83</v>
      </c>
      <c r="D101" s="12" t="s">
        <v>48</v>
      </c>
      <c r="E101" s="12" t="s">
        <v>103</v>
      </c>
      <c r="F101" s="12" t="s">
        <v>17</v>
      </c>
      <c r="G101" s="68">
        <f>G102</f>
        <v>146200</v>
      </c>
    </row>
    <row r="102" spans="1:7" s="2" customFormat="1" ht="33.75" customHeight="1">
      <c r="A102" s="16" t="s">
        <v>32</v>
      </c>
      <c r="B102" s="21" t="s">
        <v>156</v>
      </c>
      <c r="C102" s="10" t="s">
        <v>83</v>
      </c>
      <c r="D102" s="10" t="s">
        <v>48</v>
      </c>
      <c r="E102" s="10" t="s">
        <v>103</v>
      </c>
      <c r="F102" s="10" t="s">
        <v>31</v>
      </c>
      <c r="G102" s="75">
        <v>146200</v>
      </c>
    </row>
    <row r="103" spans="1:7" s="2" customFormat="1" ht="15" customHeight="1">
      <c r="A103" s="31" t="s">
        <v>106</v>
      </c>
      <c r="B103" s="20" t="s">
        <v>156</v>
      </c>
      <c r="C103" s="12" t="s">
        <v>83</v>
      </c>
      <c r="D103" s="12" t="s">
        <v>48</v>
      </c>
      <c r="E103" s="12" t="s">
        <v>105</v>
      </c>
      <c r="F103" s="12" t="s">
        <v>17</v>
      </c>
      <c r="G103" s="68">
        <f>G104</f>
        <v>30400</v>
      </c>
    </row>
    <row r="104" spans="1:14" ht="36" customHeight="1">
      <c r="A104" s="16" t="s">
        <v>32</v>
      </c>
      <c r="B104" s="20" t="s">
        <v>156</v>
      </c>
      <c r="C104" s="10" t="s">
        <v>83</v>
      </c>
      <c r="D104" s="10" t="s">
        <v>48</v>
      </c>
      <c r="E104" s="10" t="s">
        <v>105</v>
      </c>
      <c r="F104" s="10" t="s">
        <v>31</v>
      </c>
      <c r="G104" s="75">
        <v>30400</v>
      </c>
      <c r="N104" t="s">
        <v>92</v>
      </c>
    </row>
    <row r="105" spans="1:7" ht="33" customHeight="1">
      <c r="A105" s="31" t="s">
        <v>108</v>
      </c>
      <c r="B105" s="20" t="s">
        <v>156</v>
      </c>
      <c r="C105" s="12" t="s">
        <v>83</v>
      </c>
      <c r="D105" s="12" t="s">
        <v>48</v>
      </c>
      <c r="E105" s="12" t="s">
        <v>107</v>
      </c>
      <c r="F105" s="12" t="s">
        <v>17</v>
      </c>
      <c r="G105" s="68">
        <f>G106</f>
        <v>91100</v>
      </c>
    </row>
    <row r="106" spans="1:7" ht="30.75" customHeight="1">
      <c r="A106" s="16" t="s">
        <v>32</v>
      </c>
      <c r="B106" s="20" t="s">
        <v>156</v>
      </c>
      <c r="C106" s="10" t="s">
        <v>83</v>
      </c>
      <c r="D106" s="10" t="s">
        <v>48</v>
      </c>
      <c r="E106" s="10" t="s">
        <v>107</v>
      </c>
      <c r="F106" s="10" t="s">
        <v>31</v>
      </c>
      <c r="G106" s="75">
        <v>91100</v>
      </c>
    </row>
    <row r="107" spans="1:7" ht="33" customHeight="1">
      <c r="A107" s="31" t="s">
        <v>109</v>
      </c>
      <c r="B107" s="21" t="s">
        <v>156</v>
      </c>
      <c r="C107" s="12" t="s">
        <v>83</v>
      </c>
      <c r="D107" s="12" t="s">
        <v>83</v>
      </c>
      <c r="E107" s="12"/>
      <c r="F107" s="12"/>
      <c r="G107" s="68">
        <f>G108</f>
        <v>1000</v>
      </c>
    </row>
    <row r="108" spans="1:7" ht="45.75" customHeight="1">
      <c r="A108" s="34" t="s">
        <v>181</v>
      </c>
      <c r="B108" s="20" t="s">
        <v>156</v>
      </c>
      <c r="C108" s="12" t="s">
        <v>83</v>
      </c>
      <c r="D108" s="12" t="s">
        <v>83</v>
      </c>
      <c r="E108" s="12" t="s">
        <v>110</v>
      </c>
      <c r="F108" s="12" t="s">
        <v>17</v>
      </c>
      <c r="G108" s="68">
        <f>G109</f>
        <v>1000</v>
      </c>
    </row>
    <row r="109" spans="1:7" ht="32.25" customHeight="1">
      <c r="A109" s="34" t="s">
        <v>113</v>
      </c>
      <c r="B109" s="20" t="s">
        <v>156</v>
      </c>
      <c r="C109" s="12" t="s">
        <v>111</v>
      </c>
      <c r="D109" s="12" t="s">
        <v>79</v>
      </c>
      <c r="E109" s="12" t="s">
        <v>112</v>
      </c>
      <c r="F109" s="12" t="s">
        <v>17</v>
      </c>
      <c r="G109" s="68">
        <f>G110</f>
        <v>1000</v>
      </c>
    </row>
    <row r="110" spans="1:7" s="3" customFormat="1" ht="34.5" customHeight="1">
      <c r="A110" s="31" t="s">
        <v>114</v>
      </c>
      <c r="B110" s="20" t="s">
        <v>156</v>
      </c>
      <c r="C110" s="12" t="s">
        <v>83</v>
      </c>
      <c r="D110" s="12" t="s">
        <v>83</v>
      </c>
      <c r="E110" s="12" t="s">
        <v>158</v>
      </c>
      <c r="F110" s="12" t="s">
        <v>17</v>
      </c>
      <c r="G110" s="68">
        <f>G111</f>
        <v>1000</v>
      </c>
    </row>
    <row r="111" spans="1:7" s="3" customFormat="1" ht="39" customHeight="1">
      <c r="A111" s="16" t="s">
        <v>32</v>
      </c>
      <c r="B111" s="20" t="s">
        <v>156</v>
      </c>
      <c r="C111" s="10" t="s">
        <v>83</v>
      </c>
      <c r="D111" s="10" t="s">
        <v>83</v>
      </c>
      <c r="E111" s="10" t="s">
        <v>158</v>
      </c>
      <c r="F111" s="10" t="s">
        <v>31</v>
      </c>
      <c r="G111" s="75">
        <v>1000</v>
      </c>
    </row>
    <row r="112" spans="1:7" s="3" customFormat="1" ht="21" customHeight="1">
      <c r="A112" s="32" t="s">
        <v>116</v>
      </c>
      <c r="B112" s="20" t="s">
        <v>156</v>
      </c>
      <c r="C112" s="12" t="s">
        <v>115</v>
      </c>
      <c r="D112" s="12"/>
      <c r="E112" s="12"/>
      <c r="F112" s="12"/>
      <c r="G112" s="68">
        <f>G113+G123</f>
        <v>2528799.9299999997</v>
      </c>
    </row>
    <row r="113" spans="1:7" s="3" customFormat="1" ht="19.5" customHeight="1">
      <c r="A113" s="22" t="s">
        <v>117</v>
      </c>
      <c r="B113" s="21" t="s">
        <v>156</v>
      </c>
      <c r="C113" s="12" t="s">
        <v>115</v>
      </c>
      <c r="D113" s="12" t="s">
        <v>12</v>
      </c>
      <c r="E113" s="12"/>
      <c r="F113" s="12"/>
      <c r="G113" s="68">
        <f>G114</f>
        <v>1557699.93</v>
      </c>
    </row>
    <row r="114" spans="1:7" s="3" customFormat="1" ht="43.5" customHeight="1">
      <c r="A114" s="22" t="s">
        <v>18</v>
      </c>
      <c r="B114" s="21" t="s">
        <v>156</v>
      </c>
      <c r="C114" s="12" t="s">
        <v>115</v>
      </c>
      <c r="D114" s="12" t="s">
        <v>12</v>
      </c>
      <c r="E114" s="12" t="s">
        <v>16</v>
      </c>
      <c r="F114" s="12" t="s">
        <v>17</v>
      </c>
      <c r="G114" s="68">
        <f>G115</f>
        <v>1557699.93</v>
      </c>
    </row>
    <row r="115" spans="1:7" s="3" customFormat="1" ht="60.75" customHeight="1">
      <c r="A115" s="22" t="s">
        <v>42</v>
      </c>
      <c r="B115" s="21" t="s">
        <v>156</v>
      </c>
      <c r="C115" s="12" t="s">
        <v>115</v>
      </c>
      <c r="D115" s="12" t="s">
        <v>12</v>
      </c>
      <c r="E115" s="12" t="s">
        <v>19</v>
      </c>
      <c r="F115" s="12" t="s">
        <v>17</v>
      </c>
      <c r="G115" s="68">
        <f>G118+G116</f>
        <v>1557699.93</v>
      </c>
    </row>
    <row r="116" spans="1:7" s="3" customFormat="1" ht="33" customHeight="1">
      <c r="A116" s="22" t="s">
        <v>184</v>
      </c>
      <c r="B116" s="21" t="s">
        <v>156</v>
      </c>
      <c r="C116" s="12" t="s">
        <v>115</v>
      </c>
      <c r="D116" s="12" t="s">
        <v>12</v>
      </c>
      <c r="E116" s="12" t="s">
        <v>167</v>
      </c>
      <c r="F116" s="12" t="s">
        <v>17</v>
      </c>
      <c r="G116" s="23">
        <f>G117</f>
        <v>18816.16</v>
      </c>
    </row>
    <row r="117" spans="1:7" s="2" customFormat="1" ht="31.5" customHeight="1">
      <c r="A117" s="16" t="s">
        <v>32</v>
      </c>
      <c r="B117" s="21" t="s">
        <v>156</v>
      </c>
      <c r="C117" s="10" t="s">
        <v>115</v>
      </c>
      <c r="D117" s="10" t="s">
        <v>12</v>
      </c>
      <c r="E117" s="10" t="s">
        <v>167</v>
      </c>
      <c r="F117" s="10" t="s">
        <v>31</v>
      </c>
      <c r="G117" s="15">
        <v>18816.16</v>
      </c>
    </row>
    <row r="118" spans="1:7" ht="36" customHeight="1">
      <c r="A118" s="31" t="s">
        <v>119</v>
      </c>
      <c r="B118" s="20" t="s">
        <v>156</v>
      </c>
      <c r="C118" s="12" t="s">
        <v>115</v>
      </c>
      <c r="D118" s="12" t="s">
        <v>12</v>
      </c>
      <c r="E118" s="12" t="s">
        <v>118</v>
      </c>
      <c r="F118" s="12" t="s">
        <v>17</v>
      </c>
      <c r="G118" s="68">
        <f>G119+G120+G121+G122</f>
        <v>1538883.77</v>
      </c>
    </row>
    <row r="119" spans="1:7" ht="20.25" customHeight="1">
      <c r="A119" s="16" t="s">
        <v>121</v>
      </c>
      <c r="B119" s="20" t="s">
        <v>156</v>
      </c>
      <c r="C119" s="10" t="s">
        <v>115</v>
      </c>
      <c r="D119" s="10" t="s">
        <v>12</v>
      </c>
      <c r="E119" s="10" t="s">
        <v>118</v>
      </c>
      <c r="F119" s="10" t="s">
        <v>120</v>
      </c>
      <c r="G119" s="75">
        <v>689600</v>
      </c>
    </row>
    <row r="120" spans="1:7" ht="37.5" customHeight="1">
      <c r="A120" s="16" t="s">
        <v>32</v>
      </c>
      <c r="B120" s="20" t="s">
        <v>156</v>
      </c>
      <c r="C120" s="10" t="s">
        <v>115</v>
      </c>
      <c r="D120" s="10" t="s">
        <v>12</v>
      </c>
      <c r="E120" s="10" t="s">
        <v>118</v>
      </c>
      <c r="F120" s="10" t="s">
        <v>31</v>
      </c>
      <c r="G120" s="75">
        <v>830583.77</v>
      </c>
    </row>
    <row r="121" spans="1:7" ht="17.25" customHeight="1">
      <c r="A121" s="16" t="s">
        <v>34</v>
      </c>
      <c r="B121" s="21" t="s">
        <v>156</v>
      </c>
      <c r="C121" s="10" t="s">
        <v>115</v>
      </c>
      <c r="D121" s="10" t="s">
        <v>12</v>
      </c>
      <c r="E121" s="10" t="s">
        <v>118</v>
      </c>
      <c r="F121" s="10" t="s">
        <v>33</v>
      </c>
      <c r="G121" s="75">
        <v>2000</v>
      </c>
    </row>
    <row r="122" spans="1:7" ht="21.75" customHeight="1">
      <c r="A122" s="16" t="s">
        <v>36</v>
      </c>
      <c r="B122" s="21" t="s">
        <v>156</v>
      </c>
      <c r="C122" s="10" t="s">
        <v>115</v>
      </c>
      <c r="D122" s="10" t="s">
        <v>12</v>
      </c>
      <c r="E122" s="10" t="s">
        <v>118</v>
      </c>
      <c r="F122" s="10" t="s">
        <v>35</v>
      </c>
      <c r="G122" s="75">
        <v>16700</v>
      </c>
    </row>
    <row r="123" spans="1:7" ht="23.25" customHeight="1">
      <c r="A123" s="31" t="s">
        <v>122</v>
      </c>
      <c r="B123" s="20" t="s">
        <v>156</v>
      </c>
      <c r="C123" s="12" t="s">
        <v>115</v>
      </c>
      <c r="D123" s="12" t="s">
        <v>26</v>
      </c>
      <c r="E123" s="12"/>
      <c r="F123" s="12"/>
      <c r="G123" s="68">
        <f>G124</f>
        <v>971100</v>
      </c>
    </row>
    <row r="124" spans="1:7" ht="48.75" customHeight="1">
      <c r="A124" s="40" t="s">
        <v>123</v>
      </c>
      <c r="B124" s="20" t="s">
        <v>156</v>
      </c>
      <c r="C124" s="12" t="s">
        <v>115</v>
      </c>
      <c r="D124" s="12" t="s">
        <v>26</v>
      </c>
      <c r="E124" s="12" t="s">
        <v>16</v>
      </c>
      <c r="F124" s="12" t="s">
        <v>17</v>
      </c>
      <c r="G124" s="68">
        <f>G125</f>
        <v>971100</v>
      </c>
    </row>
    <row r="125" spans="1:7" s="14" customFormat="1" ht="53.25" customHeight="1">
      <c r="A125" s="40" t="s">
        <v>124</v>
      </c>
      <c r="B125" s="20" t="s">
        <v>156</v>
      </c>
      <c r="C125" s="12" t="s">
        <v>115</v>
      </c>
      <c r="D125" s="12" t="s">
        <v>26</v>
      </c>
      <c r="E125" s="12" t="s">
        <v>19</v>
      </c>
      <c r="F125" s="12" t="s">
        <v>17</v>
      </c>
      <c r="G125" s="68">
        <f>G126</f>
        <v>971100</v>
      </c>
    </row>
    <row r="126" spans="1:7" s="13" customFormat="1" ht="81" customHeight="1">
      <c r="A126" s="40" t="s">
        <v>126</v>
      </c>
      <c r="B126" s="20" t="s">
        <v>156</v>
      </c>
      <c r="C126" s="12" t="s">
        <v>115</v>
      </c>
      <c r="D126" s="12" t="s">
        <v>26</v>
      </c>
      <c r="E126" s="12" t="s">
        <v>125</v>
      </c>
      <c r="F126" s="12" t="s">
        <v>17</v>
      </c>
      <c r="G126" s="68">
        <f>G127+G128</f>
        <v>971100</v>
      </c>
    </row>
    <row r="127" spans="1:7" ht="33.75" customHeight="1">
      <c r="A127" s="30" t="s">
        <v>46</v>
      </c>
      <c r="B127" s="20" t="s">
        <v>156</v>
      </c>
      <c r="C127" s="10" t="s">
        <v>115</v>
      </c>
      <c r="D127" s="10" t="s">
        <v>26</v>
      </c>
      <c r="E127" s="10" t="s">
        <v>125</v>
      </c>
      <c r="F127" s="10" t="s">
        <v>23</v>
      </c>
      <c r="G127" s="75">
        <v>841200</v>
      </c>
    </row>
    <row r="128" spans="1:7" ht="35.25" customHeight="1">
      <c r="A128" s="16" t="s">
        <v>32</v>
      </c>
      <c r="B128" s="20" t="s">
        <v>156</v>
      </c>
      <c r="C128" s="10" t="s">
        <v>115</v>
      </c>
      <c r="D128" s="10" t="s">
        <v>26</v>
      </c>
      <c r="E128" s="10" t="s">
        <v>125</v>
      </c>
      <c r="F128" s="10" t="s">
        <v>31</v>
      </c>
      <c r="G128" s="75">
        <v>129900</v>
      </c>
    </row>
    <row r="129" spans="1:7" ht="18.75" customHeight="1">
      <c r="A129" s="31" t="s">
        <v>127</v>
      </c>
      <c r="B129" s="21" t="s">
        <v>156</v>
      </c>
      <c r="C129" s="12">
        <v>10</v>
      </c>
      <c r="D129" s="12"/>
      <c r="E129" s="12"/>
      <c r="F129" s="12"/>
      <c r="G129" s="68">
        <f>G130+G136</f>
        <v>266700</v>
      </c>
    </row>
    <row r="130" spans="1:7" ht="18" customHeight="1">
      <c r="A130" s="31" t="s">
        <v>128</v>
      </c>
      <c r="B130" s="20" t="s">
        <v>156</v>
      </c>
      <c r="C130" s="12">
        <v>10</v>
      </c>
      <c r="D130" s="12" t="s">
        <v>12</v>
      </c>
      <c r="E130" s="12"/>
      <c r="F130" s="12"/>
      <c r="G130" s="68">
        <f>G131</f>
        <v>194700</v>
      </c>
    </row>
    <row r="131" spans="1:7" ht="45.75" customHeight="1">
      <c r="A131" s="34" t="s">
        <v>161</v>
      </c>
      <c r="B131" s="20" t="s">
        <v>156</v>
      </c>
      <c r="C131" s="12">
        <v>10</v>
      </c>
      <c r="D131" s="12" t="s">
        <v>12</v>
      </c>
      <c r="E131" s="12" t="s">
        <v>129</v>
      </c>
      <c r="F131" s="12" t="s">
        <v>17</v>
      </c>
      <c r="G131" s="68">
        <f>G132</f>
        <v>194700</v>
      </c>
    </row>
    <row r="132" spans="1:7" ht="35.25" customHeight="1">
      <c r="A132" s="34" t="s">
        <v>131</v>
      </c>
      <c r="B132" s="21" t="s">
        <v>156</v>
      </c>
      <c r="C132" s="12" t="s">
        <v>55</v>
      </c>
      <c r="D132" s="12" t="s">
        <v>12</v>
      </c>
      <c r="E132" s="12" t="s">
        <v>130</v>
      </c>
      <c r="F132" s="12" t="s">
        <v>17</v>
      </c>
      <c r="G132" s="68">
        <f>G133</f>
        <v>194700</v>
      </c>
    </row>
    <row r="133" spans="1:7" ht="34.5" customHeight="1">
      <c r="A133" s="31" t="s">
        <v>133</v>
      </c>
      <c r="B133" s="20" t="s">
        <v>156</v>
      </c>
      <c r="C133" s="12" t="s">
        <v>55</v>
      </c>
      <c r="D133" s="12" t="s">
        <v>12</v>
      </c>
      <c r="E133" s="12" t="s">
        <v>132</v>
      </c>
      <c r="F133" s="12" t="s">
        <v>17</v>
      </c>
      <c r="G133" s="68">
        <f>G134</f>
        <v>194700</v>
      </c>
    </row>
    <row r="134" spans="1:7" ht="50.25" customHeight="1">
      <c r="A134" s="31" t="s">
        <v>135</v>
      </c>
      <c r="B134" s="20" t="s">
        <v>156</v>
      </c>
      <c r="C134" s="12">
        <v>10</v>
      </c>
      <c r="D134" s="12" t="s">
        <v>12</v>
      </c>
      <c r="E134" s="12" t="s">
        <v>134</v>
      </c>
      <c r="F134" s="12" t="s">
        <v>17</v>
      </c>
      <c r="G134" s="68">
        <f>G135</f>
        <v>194700</v>
      </c>
    </row>
    <row r="135" spans="1:7" ht="22.5" customHeight="1">
      <c r="A135" s="41" t="s">
        <v>137</v>
      </c>
      <c r="B135" s="21" t="s">
        <v>156</v>
      </c>
      <c r="C135" s="10">
        <v>10</v>
      </c>
      <c r="D135" s="10" t="s">
        <v>12</v>
      </c>
      <c r="E135" s="10" t="s">
        <v>134</v>
      </c>
      <c r="F135" s="10" t="s">
        <v>136</v>
      </c>
      <c r="G135" s="75">
        <v>194700</v>
      </c>
    </row>
    <row r="136" spans="1:7" ht="20.25" customHeight="1">
      <c r="A136" s="31" t="s">
        <v>138</v>
      </c>
      <c r="B136" s="20" t="s">
        <v>156</v>
      </c>
      <c r="C136" s="12">
        <v>10</v>
      </c>
      <c r="D136" s="12" t="s">
        <v>48</v>
      </c>
      <c r="E136" s="12"/>
      <c r="F136" s="12"/>
      <c r="G136" s="68">
        <f>G137+G142</f>
        <v>72000</v>
      </c>
    </row>
    <row r="137" spans="1:7" ht="42.75" customHeight="1">
      <c r="A137" s="34" t="s">
        <v>161</v>
      </c>
      <c r="B137" s="20" t="s">
        <v>156</v>
      </c>
      <c r="C137" s="12">
        <v>10</v>
      </c>
      <c r="D137" s="12" t="s">
        <v>48</v>
      </c>
      <c r="E137" s="12" t="s">
        <v>129</v>
      </c>
      <c r="F137" s="12" t="s">
        <v>17</v>
      </c>
      <c r="G137" s="68">
        <f>G138</f>
        <v>50000</v>
      </c>
    </row>
    <row r="138" spans="1:7" s="1" customFormat="1" ht="32.25" customHeight="1">
      <c r="A138" s="34" t="s">
        <v>131</v>
      </c>
      <c r="B138" s="20" t="s">
        <v>156</v>
      </c>
      <c r="C138" s="12" t="s">
        <v>55</v>
      </c>
      <c r="D138" s="12" t="s">
        <v>48</v>
      </c>
      <c r="E138" s="12" t="s">
        <v>139</v>
      </c>
      <c r="F138" s="12" t="s">
        <v>17</v>
      </c>
      <c r="G138" s="68">
        <f>G139</f>
        <v>50000</v>
      </c>
    </row>
    <row r="139" spans="1:7" s="1" customFormat="1" ht="34.5" customHeight="1">
      <c r="A139" s="31" t="s">
        <v>133</v>
      </c>
      <c r="B139" s="21" t="s">
        <v>156</v>
      </c>
      <c r="C139" s="12" t="s">
        <v>55</v>
      </c>
      <c r="D139" s="12" t="s">
        <v>48</v>
      </c>
      <c r="E139" s="12" t="s">
        <v>140</v>
      </c>
      <c r="F139" s="12" t="s">
        <v>17</v>
      </c>
      <c r="G139" s="68">
        <f>G140</f>
        <v>50000</v>
      </c>
    </row>
    <row r="140" spans="1:7" s="1" customFormat="1" ht="33.75" customHeight="1">
      <c r="A140" s="31" t="s">
        <v>142</v>
      </c>
      <c r="B140" s="20" t="s">
        <v>156</v>
      </c>
      <c r="C140" s="12">
        <v>10</v>
      </c>
      <c r="D140" s="12" t="s">
        <v>48</v>
      </c>
      <c r="E140" s="12" t="s">
        <v>141</v>
      </c>
      <c r="F140" s="12" t="s">
        <v>17</v>
      </c>
      <c r="G140" s="68">
        <f>G141</f>
        <v>50000</v>
      </c>
    </row>
    <row r="141" spans="1:7" s="14" customFormat="1" ht="23.25" customHeight="1">
      <c r="A141" s="41" t="s">
        <v>137</v>
      </c>
      <c r="B141" s="20" t="s">
        <v>156</v>
      </c>
      <c r="C141" s="10" t="s">
        <v>55</v>
      </c>
      <c r="D141" s="10" t="s">
        <v>48</v>
      </c>
      <c r="E141" s="10" t="s">
        <v>141</v>
      </c>
      <c r="F141" s="10" t="s">
        <v>136</v>
      </c>
      <c r="G141" s="75">
        <v>50000</v>
      </c>
    </row>
    <row r="142" spans="1:7" s="13" customFormat="1" ht="47.25" customHeight="1">
      <c r="A142" s="22" t="s">
        <v>18</v>
      </c>
      <c r="B142" s="20" t="s">
        <v>156</v>
      </c>
      <c r="C142" s="12">
        <v>10</v>
      </c>
      <c r="D142" s="12" t="s">
        <v>48</v>
      </c>
      <c r="E142" s="12" t="s">
        <v>16</v>
      </c>
      <c r="F142" s="12" t="s">
        <v>17</v>
      </c>
      <c r="G142" s="15">
        <f>G143</f>
        <v>22000</v>
      </c>
    </row>
    <row r="143" spans="1:7" s="13" customFormat="1" ht="59.25" customHeight="1">
      <c r="A143" s="22" t="s">
        <v>76</v>
      </c>
      <c r="B143" s="20" t="s">
        <v>156</v>
      </c>
      <c r="C143" s="12">
        <v>10</v>
      </c>
      <c r="D143" s="12" t="s">
        <v>48</v>
      </c>
      <c r="E143" s="12" t="s">
        <v>19</v>
      </c>
      <c r="F143" s="12" t="s">
        <v>17</v>
      </c>
      <c r="G143" s="15">
        <f>G144</f>
        <v>22000</v>
      </c>
    </row>
    <row r="144" spans="1:7" ht="77.25" customHeight="1">
      <c r="A144" s="42" t="s">
        <v>203</v>
      </c>
      <c r="B144" s="20" t="s">
        <v>156</v>
      </c>
      <c r="C144" s="12">
        <v>10</v>
      </c>
      <c r="D144" s="12" t="s">
        <v>48</v>
      </c>
      <c r="E144" s="12" t="s">
        <v>143</v>
      </c>
      <c r="F144" s="12" t="s">
        <v>17</v>
      </c>
      <c r="G144" s="15">
        <f>G145</f>
        <v>22000</v>
      </c>
    </row>
    <row r="145" spans="1:7" ht="32.25" customHeight="1">
      <c r="A145" s="41" t="s">
        <v>145</v>
      </c>
      <c r="B145" s="21" t="s">
        <v>156</v>
      </c>
      <c r="C145" s="10">
        <v>10</v>
      </c>
      <c r="D145" s="10" t="s">
        <v>48</v>
      </c>
      <c r="E145" s="10" t="s">
        <v>143</v>
      </c>
      <c r="F145" s="10" t="s">
        <v>144</v>
      </c>
      <c r="G145" s="15">
        <v>22000</v>
      </c>
    </row>
    <row r="146" spans="1:7" ht="19.5" customHeight="1">
      <c r="A146" s="31" t="s">
        <v>146</v>
      </c>
      <c r="B146" s="20" t="s">
        <v>156</v>
      </c>
      <c r="C146" s="12">
        <v>11</v>
      </c>
      <c r="D146" s="12"/>
      <c r="E146" s="12"/>
      <c r="F146" s="12"/>
      <c r="G146" s="68">
        <f>G147</f>
        <v>1000</v>
      </c>
    </row>
    <row r="147" spans="1:7" ht="15.75">
      <c r="A147" s="31" t="s">
        <v>147</v>
      </c>
      <c r="B147" s="20" t="s">
        <v>156</v>
      </c>
      <c r="C147" s="12">
        <v>11</v>
      </c>
      <c r="D147" s="12" t="s">
        <v>12</v>
      </c>
      <c r="E147" s="12"/>
      <c r="F147" s="12"/>
      <c r="G147" s="68">
        <f>G148</f>
        <v>1000</v>
      </c>
    </row>
    <row r="148" spans="1:7" ht="30">
      <c r="A148" s="40" t="s">
        <v>162</v>
      </c>
      <c r="B148" s="20" t="s">
        <v>156</v>
      </c>
      <c r="C148" s="12">
        <v>11</v>
      </c>
      <c r="D148" s="12" t="s">
        <v>12</v>
      </c>
      <c r="E148" s="12" t="s">
        <v>148</v>
      </c>
      <c r="F148" s="12" t="s">
        <v>17</v>
      </c>
      <c r="G148" s="68">
        <f>G149</f>
        <v>1000</v>
      </c>
    </row>
    <row r="149" spans="1:7" ht="33" customHeight="1">
      <c r="A149" s="40" t="s">
        <v>150</v>
      </c>
      <c r="B149" s="20" t="s">
        <v>156</v>
      </c>
      <c r="C149" s="12">
        <v>11</v>
      </c>
      <c r="D149" s="12" t="s">
        <v>12</v>
      </c>
      <c r="E149" s="12" t="s">
        <v>149</v>
      </c>
      <c r="F149" s="12" t="s">
        <v>17</v>
      </c>
      <c r="G149" s="68">
        <f>G150</f>
        <v>1000</v>
      </c>
    </row>
    <row r="150" spans="1:7" ht="27" customHeight="1">
      <c r="A150" s="40" t="s">
        <v>151</v>
      </c>
      <c r="B150" s="20" t="s">
        <v>156</v>
      </c>
      <c r="C150" s="12">
        <v>11</v>
      </c>
      <c r="D150" s="12" t="s">
        <v>12</v>
      </c>
      <c r="E150" s="12" t="s">
        <v>163</v>
      </c>
      <c r="F150" s="12" t="s">
        <v>17</v>
      </c>
      <c r="G150" s="68">
        <f>G151</f>
        <v>1000</v>
      </c>
    </row>
    <row r="151" spans="1:7" ht="31.5">
      <c r="A151" s="16" t="s">
        <v>32</v>
      </c>
      <c r="B151" s="21" t="s">
        <v>156</v>
      </c>
      <c r="C151" s="10">
        <v>11</v>
      </c>
      <c r="D151" s="10" t="s">
        <v>12</v>
      </c>
      <c r="E151" s="10" t="s">
        <v>163</v>
      </c>
      <c r="F151" s="10" t="s">
        <v>31</v>
      </c>
      <c r="G151" s="75">
        <v>1000</v>
      </c>
    </row>
    <row r="152" spans="1:7" ht="16.5" thickBot="1">
      <c r="A152" s="43" t="s">
        <v>152</v>
      </c>
      <c r="B152" s="48"/>
      <c r="C152" s="24"/>
      <c r="D152" s="24"/>
      <c r="E152" s="24"/>
      <c r="F152" s="24"/>
      <c r="G152" s="118">
        <f>G10+G34+G40+G69+G81+G112+G129+G146</f>
        <v>9249776</v>
      </c>
    </row>
    <row r="155" spans="1:3" ht="15">
      <c r="A155" s="9" t="s">
        <v>164</v>
      </c>
      <c r="C155" s="54" t="s">
        <v>0</v>
      </c>
    </row>
  </sheetData>
  <sheetProtection/>
  <mergeCells count="5">
    <mergeCell ref="E1:G1"/>
    <mergeCell ref="B2:G2"/>
    <mergeCell ref="D3:G3"/>
    <mergeCell ref="B4:G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2023-04-04T11:20:54Z</dcterms:modified>
  <cp:category/>
  <cp:version/>
  <cp:contentType/>
  <cp:contentStatus/>
</cp:coreProperties>
</file>